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4130" yWindow="-195" windowWidth="14370" windowHeight="12120"/>
  </bookViews>
  <sheets>
    <sheet name="Цены_fischer_2012" sheetId="1" r:id="rId1"/>
  </sheets>
  <definedNames>
    <definedName name="_xlnm.Print_Area" localSheetId="0">Цены_fischer_2012!$A$1:$G$1680</definedName>
  </definedNames>
  <calcPr calcId="124519" refMode="R1C1"/>
</workbook>
</file>

<file path=xl/calcChain.xml><?xml version="1.0" encoding="utf-8"?>
<calcChain xmlns="http://schemas.openxmlformats.org/spreadsheetml/2006/main">
  <c r="F12" i="1"/>
  <c r="G403"/>
  <c r="G406"/>
  <c r="G210"/>
  <c r="G1676"/>
  <c r="G1675"/>
  <c r="G1670"/>
  <c r="G1669"/>
  <c r="G1663"/>
  <c r="G1662"/>
  <c r="G1657"/>
  <c r="G1656"/>
  <c r="G1655"/>
  <c r="G1654"/>
  <c r="G1653"/>
  <c r="G1652"/>
  <c r="G1649"/>
  <c r="G1648"/>
  <c r="G1647"/>
  <c r="G1646"/>
  <c r="G1645"/>
  <c r="G1639"/>
  <c r="G1632"/>
  <c r="G1623"/>
  <c r="G1615"/>
  <c r="G1611"/>
  <c r="G1610"/>
  <c r="G1609"/>
  <c r="G1608"/>
  <c r="G1607"/>
  <c r="G1606"/>
  <c r="G1605"/>
  <c r="G1604"/>
  <c r="G1603"/>
  <c r="G1602"/>
  <c r="G1596"/>
  <c r="G1595"/>
  <c r="G1590"/>
  <c r="G1589"/>
  <c r="G1585"/>
  <c r="G1584"/>
  <c r="G1583"/>
  <c r="G1582"/>
  <c r="G1581"/>
  <c r="G1580"/>
  <c r="G1579"/>
  <c r="G1578"/>
  <c r="G1577"/>
  <c r="G1576"/>
  <c r="G1570"/>
  <c r="G1562"/>
  <c r="G1557"/>
  <c r="G1548"/>
  <c r="G1542"/>
  <c r="G1541"/>
  <c r="G1540"/>
  <c r="G1535"/>
  <c r="G1530"/>
  <c r="G1529"/>
  <c r="G1528"/>
  <c r="G1527"/>
  <c r="G1526"/>
  <c r="G1525"/>
  <c r="G1524"/>
  <c r="G1523"/>
  <c r="G1522"/>
  <c r="G1521"/>
  <c r="G1517"/>
  <c r="G1516"/>
  <c r="G1515"/>
  <c r="G1512"/>
  <c r="G1511"/>
  <c r="G1510"/>
  <c r="G1509"/>
  <c r="G1508"/>
  <c r="G1507"/>
  <c r="G1506"/>
  <c r="G1505"/>
  <c r="G1502"/>
  <c r="G1501"/>
  <c r="G1500"/>
  <c r="G1499"/>
  <c r="G1498"/>
  <c r="G1497"/>
  <c r="G1496"/>
  <c r="G1495"/>
  <c r="G1494"/>
  <c r="G1493"/>
  <c r="G1492"/>
  <c r="G1491"/>
  <c r="G1490"/>
  <c r="G1489"/>
  <c r="G1487"/>
  <c r="G1486"/>
  <c r="G1485"/>
  <c r="G1484"/>
  <c r="G1483"/>
  <c r="G1482"/>
  <c r="G1481"/>
  <c r="G1480"/>
  <c r="G1479"/>
  <c r="G1478"/>
  <c r="G1477"/>
  <c r="G1470"/>
  <c r="G1465"/>
  <c r="G1464"/>
  <c r="G1463"/>
  <c r="G1462"/>
  <c r="G1457"/>
  <c r="G1456"/>
  <c r="G1455"/>
  <c r="G1450"/>
  <c r="G1449"/>
  <c r="G1448"/>
  <c r="G1447"/>
  <c r="G1445"/>
  <c r="G1444"/>
  <c r="G1443"/>
  <c r="G1442"/>
  <c r="G1441"/>
  <c r="G1434"/>
  <c r="G1433"/>
  <c r="G1432"/>
  <c r="G1426"/>
  <c r="G1425"/>
  <c r="G1419"/>
  <c r="G1418"/>
  <c r="G1414"/>
  <c r="G1413"/>
  <c r="G1412"/>
  <c r="G1411"/>
  <c r="G1410"/>
  <c r="G1409"/>
  <c r="G1408"/>
  <c r="G1407"/>
  <c r="G1406"/>
  <c r="G1403"/>
  <c r="G1402"/>
  <c r="G1401"/>
  <c r="G1400"/>
  <c r="G1399"/>
  <c r="G1398"/>
  <c r="G1397"/>
  <c r="G1396"/>
  <c r="G1395"/>
  <c r="G1394"/>
  <c r="G1393"/>
  <c r="G1392"/>
  <c r="G1390"/>
  <c r="G1389"/>
  <c r="G1388"/>
  <c r="G1387"/>
  <c r="G1386"/>
  <c r="G1385"/>
  <c r="G1384"/>
  <c r="G1382"/>
  <c r="G1381"/>
  <c r="G1380"/>
  <c r="G1379"/>
  <c r="G1378"/>
  <c r="G1377"/>
  <c r="G1376"/>
  <c r="G1375"/>
  <c r="G1373"/>
  <c r="G1372"/>
  <c r="G1371"/>
  <c r="G1370"/>
  <c r="G1369"/>
  <c r="G1368"/>
  <c r="G1367"/>
  <c r="G1366"/>
  <c r="G1365"/>
  <c r="G1364"/>
  <c r="G1363"/>
  <c r="G1362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38"/>
  <c r="G1337"/>
  <c r="G1336"/>
  <c r="G1335"/>
  <c r="G1334"/>
  <c r="G1333"/>
  <c r="G1330"/>
  <c r="G1329"/>
  <c r="G1328"/>
  <c r="G1327"/>
  <c r="G1326"/>
  <c r="G1325"/>
  <c r="G1324"/>
  <c r="G1323"/>
  <c r="G1319"/>
  <c r="G1318"/>
  <c r="G1317"/>
  <c r="G1316"/>
  <c r="G1315"/>
  <c r="G1314"/>
  <c r="G1307"/>
  <c r="G1306"/>
  <c r="G1305"/>
  <c r="G1304"/>
  <c r="G1297"/>
  <c r="G1296"/>
  <c r="G1289"/>
  <c r="G1288"/>
  <c r="G1281"/>
  <c r="G1280"/>
  <c r="G1279"/>
  <c r="G1275"/>
  <c r="G1274"/>
  <c r="G1273"/>
  <c r="G1268"/>
  <c r="G1267"/>
  <c r="G1266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37"/>
  <c r="G1236"/>
  <c r="G1235"/>
  <c r="G1231"/>
  <c r="G1230"/>
  <c r="G1229"/>
  <c r="G1228"/>
  <c r="G1227"/>
  <c r="G1226"/>
  <c r="G1225"/>
  <c r="G1224"/>
  <c r="G1223"/>
  <c r="G1222"/>
  <c r="G1221"/>
  <c r="G1219"/>
  <c r="G1218"/>
  <c r="G1217"/>
  <c r="G1216"/>
  <c r="G1215"/>
  <c r="G1214"/>
  <c r="G1213"/>
  <c r="G1212"/>
  <c r="G1211"/>
  <c r="G1210"/>
  <c r="G1209"/>
  <c r="G1208"/>
  <c r="G1201"/>
  <c r="G1190"/>
  <c r="G1176"/>
  <c r="G1175"/>
  <c r="G1163"/>
  <c r="G1162"/>
  <c r="G1151"/>
  <c r="G1139"/>
  <c r="G1127"/>
  <c r="G1114"/>
  <c r="G1101"/>
  <c r="G1088"/>
  <c r="G1083"/>
  <c r="G1082"/>
  <c r="G1081"/>
  <c r="G1080"/>
  <c r="G1079"/>
  <c r="G1078"/>
  <c r="G1069"/>
  <c r="G1068"/>
  <c r="G1067"/>
  <c r="G1059"/>
  <c r="G1058"/>
  <c r="G1050"/>
  <c r="G1049"/>
  <c r="G1044"/>
  <c r="G1043"/>
  <c r="G1042"/>
  <c r="G1041"/>
  <c r="G1034"/>
  <c r="G1027"/>
  <c r="G1026"/>
  <c r="G1025"/>
  <c r="G1019"/>
  <c r="G1018"/>
  <c r="G1013"/>
  <c r="G1012"/>
  <c r="G1011"/>
  <c r="G1010"/>
  <c r="G1009"/>
  <c r="G1008"/>
  <c r="G1002"/>
  <c r="G1001"/>
  <c r="G1000"/>
  <c r="G992"/>
  <c r="G991"/>
  <c r="G979"/>
  <c r="G978"/>
  <c r="G977"/>
  <c r="G969"/>
  <c r="G968"/>
  <c r="G967"/>
  <c r="G966"/>
  <c r="G965"/>
  <c r="G964"/>
  <c r="G963"/>
  <c r="G961"/>
  <c r="G960"/>
  <c r="G959"/>
  <c r="G958"/>
  <c r="G957"/>
  <c r="G956"/>
  <c r="G955"/>
  <c r="G954"/>
  <c r="G953"/>
  <c r="G952"/>
  <c r="G951"/>
  <c r="G950"/>
  <c r="G949"/>
  <c r="G948"/>
  <c r="G947"/>
  <c r="G939"/>
  <c r="G936"/>
  <c r="G935"/>
  <c r="G934"/>
  <c r="G933"/>
  <c r="G932"/>
  <c r="G931"/>
  <c r="G930"/>
  <c r="G929"/>
  <c r="G928"/>
  <c r="G927"/>
  <c r="G926"/>
  <c r="G925"/>
  <c r="G924"/>
  <c r="G923"/>
  <c r="G916"/>
  <c r="G907"/>
  <c r="G906"/>
  <c r="G901"/>
  <c r="G900"/>
  <c r="G899"/>
  <c r="G898"/>
  <c r="G897"/>
  <c r="G896"/>
  <c r="G895"/>
  <c r="G886"/>
  <c r="G874"/>
  <c r="G873"/>
  <c r="G872"/>
  <c r="G871"/>
  <c r="G861"/>
  <c r="G860"/>
  <c r="G859"/>
  <c r="G849"/>
  <c r="G842"/>
  <c r="G834"/>
  <c r="G828"/>
  <c r="G819"/>
  <c r="G818"/>
  <c r="G817"/>
  <c r="G816"/>
  <c r="G807"/>
  <c r="G800"/>
  <c r="G799"/>
  <c r="G798"/>
  <c r="G797"/>
  <c r="G789"/>
  <c r="G788"/>
  <c r="G787"/>
  <c r="G783"/>
  <c r="G782"/>
  <c r="G781"/>
  <c r="G780"/>
  <c r="G779"/>
  <c r="G778"/>
  <c r="G777"/>
  <c r="G776"/>
  <c r="G775"/>
  <c r="G774"/>
  <c r="G773"/>
  <c r="G772"/>
  <c r="G771"/>
  <c r="G768"/>
  <c r="G767"/>
  <c r="G766"/>
  <c r="G765"/>
  <c r="G762"/>
  <c r="G761"/>
  <c r="G760"/>
  <c r="G759"/>
  <c r="G758"/>
  <c r="G757"/>
  <c r="G756"/>
  <c r="G755"/>
  <c r="G754"/>
  <c r="G753"/>
  <c r="G751"/>
  <c r="G750"/>
  <c r="G749"/>
  <c r="G748"/>
  <c r="G747"/>
  <c r="G746"/>
  <c r="G745"/>
  <c r="G744"/>
  <c r="G743"/>
  <c r="G742"/>
  <c r="G741"/>
  <c r="G740"/>
  <c r="G739"/>
  <c r="G738"/>
  <c r="G737"/>
  <c r="G736"/>
  <c r="G734"/>
  <c r="G733"/>
  <c r="G732"/>
  <c r="G731"/>
  <c r="G730"/>
  <c r="G729"/>
  <c r="G728"/>
  <c r="G727"/>
  <c r="G726"/>
  <c r="G725"/>
  <c r="G724"/>
  <c r="G723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3"/>
  <c r="G652"/>
  <c r="G651"/>
  <c r="G650"/>
  <c r="G649"/>
  <c r="G648"/>
  <c r="G647"/>
  <c r="G646"/>
  <c r="G645"/>
  <c r="G638"/>
  <c r="G630"/>
  <c r="G624"/>
  <c r="G616"/>
  <c r="G611"/>
  <c r="G610"/>
  <c r="G609"/>
  <c r="G608"/>
  <c r="G607"/>
  <c r="G606"/>
  <c r="G605"/>
  <c r="G604"/>
  <c r="G597"/>
  <c r="G596"/>
  <c r="G586"/>
  <c r="G580"/>
  <c r="G579"/>
  <c r="G578"/>
  <c r="G574"/>
  <c r="G573"/>
  <c r="G572"/>
  <c r="G571"/>
  <c r="G570"/>
  <c r="G567"/>
  <c r="G566"/>
  <c r="G565"/>
  <c r="G559"/>
  <c r="G553"/>
  <c r="G551"/>
  <c r="G543"/>
  <c r="G534"/>
  <c r="G529"/>
  <c r="G528"/>
  <c r="G527"/>
  <c r="G526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3"/>
  <c r="G492"/>
  <c r="G491"/>
  <c r="G490"/>
  <c r="G488"/>
  <c r="G487"/>
  <c r="G486"/>
  <c r="G485"/>
  <c r="G484"/>
  <c r="G483"/>
  <c r="G482"/>
  <c r="G481"/>
  <c r="G472"/>
  <c r="G463"/>
  <c r="G453"/>
  <c r="G452"/>
  <c r="G451"/>
  <c r="G443"/>
  <c r="G433"/>
  <c r="G424"/>
  <c r="G414"/>
  <c r="G405"/>
  <c r="G404"/>
  <c r="G397"/>
  <c r="G396"/>
  <c r="G395"/>
  <c r="G394"/>
  <c r="G393"/>
  <c r="G389"/>
  <c r="G383"/>
  <c r="G378"/>
  <c r="G377"/>
  <c r="G376"/>
  <c r="G375"/>
  <c r="G373"/>
  <c r="G372"/>
  <c r="G371"/>
  <c r="G370"/>
  <c r="G369"/>
  <c r="G368"/>
  <c r="G367"/>
  <c r="G364"/>
  <c r="G363"/>
  <c r="G362"/>
  <c r="G361"/>
  <c r="G360"/>
  <c r="G356"/>
  <c r="G355"/>
  <c r="G354"/>
  <c r="G351"/>
  <c r="G350"/>
  <c r="G349"/>
  <c r="G348"/>
  <c r="G347"/>
  <c r="G346"/>
  <c r="G344"/>
  <c r="G343"/>
  <c r="G342"/>
  <c r="G341"/>
  <c r="G340"/>
  <c r="G339"/>
  <c r="G336"/>
  <c r="G335"/>
  <c r="G334"/>
  <c r="G333"/>
  <c r="G332"/>
  <c r="G331"/>
  <c r="G327"/>
  <c r="G326"/>
  <c r="G325"/>
  <c r="G320"/>
  <c r="G319"/>
  <c r="G318"/>
  <c r="G317"/>
  <c r="G314"/>
  <c r="G313"/>
  <c r="G312"/>
  <c r="G311"/>
  <c r="G309"/>
  <c r="G308"/>
  <c r="G307"/>
  <c r="G306"/>
  <c r="G305"/>
  <c r="G304"/>
  <c r="G303"/>
  <c r="G302"/>
  <c r="G301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8"/>
  <c r="G257"/>
  <c r="G256"/>
  <c r="G255"/>
  <c r="G254"/>
  <c r="G253"/>
  <c r="G252"/>
  <c r="G251"/>
  <c r="G250"/>
  <c r="G248"/>
  <c r="G247"/>
  <c r="G246"/>
  <c r="G245"/>
  <c r="G244"/>
  <c r="G243"/>
  <c r="G242"/>
  <c r="G241"/>
  <c r="G240"/>
  <c r="G239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09"/>
  <c r="G208"/>
  <c r="G207"/>
  <c r="G206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4"/>
  <c r="G133"/>
  <c r="G132"/>
  <c r="G131"/>
  <c r="G130"/>
  <c r="G129"/>
  <c r="G128"/>
  <c r="G127"/>
  <c r="G126"/>
  <c r="G125"/>
  <c r="G122"/>
  <c r="G121"/>
  <c r="G120"/>
  <c r="G119"/>
  <c r="G118"/>
  <c r="G117"/>
  <c r="G116"/>
  <c r="G115"/>
  <c r="G109"/>
  <c r="G105"/>
  <c r="G104"/>
  <c r="G103"/>
  <c r="G102"/>
  <c r="G101"/>
  <c r="G100"/>
  <c r="G99"/>
  <c r="G98"/>
  <c r="G97"/>
  <c r="G96"/>
  <c r="G95"/>
  <c r="G90"/>
  <c r="G89"/>
  <c r="G88"/>
  <c r="G87"/>
  <c r="G86"/>
  <c r="G85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0"/>
  <c r="G59"/>
  <c r="G58"/>
  <c r="G57"/>
  <c r="G56"/>
  <c r="G55"/>
  <c r="G54"/>
  <c r="G52"/>
  <c r="G51"/>
  <c r="G50"/>
  <c r="G49"/>
  <c r="G48"/>
  <c r="G47"/>
  <c r="G46"/>
  <c r="G45"/>
  <c r="G44"/>
  <c r="G43"/>
  <c r="G41"/>
  <c r="G40"/>
  <c r="G39"/>
  <c r="G38"/>
  <c r="G37"/>
  <c r="G36"/>
  <c r="G35"/>
  <c r="G34"/>
  <c r="G33"/>
  <c r="G32"/>
  <c r="G31"/>
  <c r="G29"/>
  <c r="G28"/>
  <c r="G27"/>
  <c r="G26"/>
  <c r="G25"/>
  <c r="G24"/>
  <c r="G23"/>
  <c r="G22"/>
  <c r="G21"/>
  <c r="G20"/>
  <c r="G19"/>
  <c r="G18"/>
  <c r="G17"/>
</calcChain>
</file>

<file path=xl/comments1.xml><?xml version="1.0" encoding="utf-8"?>
<comments xmlns="http://schemas.openxmlformats.org/spreadsheetml/2006/main">
  <authors>
    <author>Loc1</author>
  </authors>
  <commentList>
    <comment ref="G10" authorId="0">
      <text>
        <r>
          <rPr>
            <b/>
            <sz val="8"/>
            <color indexed="81"/>
            <rFont val="Tahoma"/>
            <family val="2"/>
            <charset val="204"/>
          </rPr>
          <t>ПM: введите Вашу скидку в это поле.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1" authorId="0">
      <text>
        <r>
          <rPr>
            <b/>
            <sz val="8"/>
            <color indexed="81"/>
            <rFont val="Tahoma"/>
            <family val="2"/>
            <charset val="204"/>
          </rPr>
          <t>ПМ: Введите текущий курс по ЦБ РФ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<sst xmlns="http://schemas.openxmlformats.org/spreadsheetml/2006/main" count="1315" uniqueCount="1215">
  <si>
    <t>Ваша скидка:</t>
  </si>
  <si>
    <t>Курс Euro/RUR</t>
  </si>
  <si>
    <t>Текущий курс ЦБ:</t>
  </si>
  <si>
    <t>http://www.cbr.ru/</t>
  </si>
  <si>
    <t>Наименование</t>
  </si>
  <si>
    <t>Размер</t>
  </si>
  <si>
    <t>Артикул</t>
  </si>
  <si>
    <t>Упаковка, штук</t>
  </si>
  <si>
    <t>Цена Euro/упак.</t>
  </si>
  <si>
    <t>Ваша Цена Руб./упак.</t>
  </si>
  <si>
    <t>Фасадные анкерные дюбели</t>
  </si>
  <si>
    <t xml:space="preserve">FUR 10x80 FUS </t>
  </si>
  <si>
    <t xml:space="preserve">FUR 10x100 FUS </t>
  </si>
  <si>
    <t>FUR 14x80 SS</t>
  </si>
  <si>
    <t>FUR-FUS</t>
  </si>
  <si>
    <t>FUR 14x100 SS</t>
  </si>
  <si>
    <t xml:space="preserve">Фасадный анкерный дюбель </t>
  </si>
  <si>
    <t>FUR 14x140 SS</t>
  </si>
  <si>
    <t>с широким буртом.</t>
  </si>
  <si>
    <t>FUR 14x165 SS</t>
  </si>
  <si>
    <t>FUR 14x180 SS</t>
  </si>
  <si>
    <t>FUR 14x210 SS</t>
  </si>
  <si>
    <t>FUR 14x240 SS</t>
  </si>
  <si>
    <t>FUR 14x270 SS</t>
  </si>
  <si>
    <t>FUR 14x300 US</t>
  </si>
  <si>
    <t>FUR 14x330 US</t>
  </si>
  <si>
    <t>FUR 14x360 US</t>
  </si>
  <si>
    <t>FUR 8x80 SS</t>
  </si>
  <si>
    <t>FUR 8x100 SS</t>
  </si>
  <si>
    <t>FUR 8x120 SS</t>
  </si>
  <si>
    <t>FUR 10x80 SS</t>
  </si>
  <si>
    <t>FUR-SS</t>
  </si>
  <si>
    <t>FUR 10x100 SS</t>
  </si>
  <si>
    <t>Фасадный анкерный дюбель</t>
  </si>
  <si>
    <t>FUR 10x115 SS</t>
  </si>
  <si>
    <t>шестигранная головка без бурта.</t>
  </si>
  <si>
    <t>FUR 10x135 SS</t>
  </si>
  <si>
    <t>FUR 10x160 SS</t>
  </si>
  <si>
    <t>FUR 10x185 SS</t>
  </si>
  <si>
    <t>FUR 10x200 SS</t>
  </si>
  <si>
    <t>FUR 10x230 SS</t>
  </si>
  <si>
    <t xml:space="preserve">SXR 10x60 FUS </t>
  </si>
  <si>
    <t>SXR 10x80 FUS</t>
  </si>
  <si>
    <t>SXR 10x100 FUS</t>
  </si>
  <si>
    <t>SXR 10x120 FUS</t>
  </si>
  <si>
    <t>SXR-FUS</t>
  </si>
  <si>
    <t>SXR 10x140 FUS</t>
  </si>
  <si>
    <t>SXR 10x160 FUS</t>
  </si>
  <si>
    <t>SXR 10x180 FUS</t>
  </si>
  <si>
    <t>SXR 10x200 FUS</t>
  </si>
  <si>
    <t>SXR 10x230 FUS</t>
  </si>
  <si>
    <t>SXR 10x260 FUS</t>
  </si>
  <si>
    <t>SXS 10x60 FUS</t>
  </si>
  <si>
    <t>SXS 10x80 FUS</t>
  </si>
  <si>
    <t>SXS 10x100 FUS</t>
  </si>
  <si>
    <t>SXS-FUS</t>
  </si>
  <si>
    <t>SXS 10x120 FUS</t>
  </si>
  <si>
    <t>SXS 10x140 FUS</t>
  </si>
  <si>
    <t>SXS 10x160 FUS</t>
  </si>
  <si>
    <t>Имеет допуск в растянутую зону бетона</t>
  </si>
  <si>
    <t>SXS 10x180 FUS</t>
  </si>
  <si>
    <t>Рамные анкерные дюбели</t>
  </si>
  <si>
    <t>FUR 8x80 T</t>
  </si>
  <si>
    <t>FUR 8x100 T</t>
  </si>
  <si>
    <t>FUR 8x120 T</t>
  </si>
  <si>
    <t>FUR-T</t>
  </si>
  <si>
    <t>FUR 10x80 T</t>
  </si>
  <si>
    <t>Рамный анкерный дюбель</t>
  </si>
  <si>
    <t>FUR 10x100 T</t>
  </si>
  <si>
    <t>потайная головка.</t>
  </si>
  <si>
    <t>FUR 10x115 T</t>
  </si>
  <si>
    <t>FUR 10x135 T</t>
  </si>
  <si>
    <t>FUR 10x160 T</t>
  </si>
  <si>
    <t>FUR 10x185 T</t>
  </si>
  <si>
    <t>FUR 10x200 T</t>
  </si>
  <si>
    <t>FUR 10x230 T</t>
  </si>
  <si>
    <t>FUR 14x100 T</t>
  </si>
  <si>
    <t>FUR 14x140 T</t>
  </si>
  <si>
    <t>FUR 14x165 T</t>
  </si>
  <si>
    <t>FUR 14x180 T</t>
  </si>
  <si>
    <t>FUR 14x210 T</t>
  </si>
  <si>
    <t>FUR 14x240 T</t>
  </si>
  <si>
    <t>FUR 14x270 T</t>
  </si>
  <si>
    <t xml:space="preserve">SXS 10x80 T </t>
  </si>
  <si>
    <t>SXS 10x100 T</t>
  </si>
  <si>
    <t>SXS 10x120 T</t>
  </si>
  <si>
    <t>SXS-T</t>
  </si>
  <si>
    <t>SXS 10x140 T</t>
  </si>
  <si>
    <t>SXS 10x160 T</t>
  </si>
  <si>
    <t>SXS 10x180 T</t>
  </si>
  <si>
    <t>F8 M 72 METALL RAHMENDUBEL</t>
  </si>
  <si>
    <t>F8 M 92 METALL RAHMENDUBEL</t>
  </si>
  <si>
    <t>F8 M 112 METALL RAHMENDUBEL</t>
  </si>
  <si>
    <t>FM</t>
  </si>
  <si>
    <t>F8 M 132 METALL RAHMENDUBEL</t>
  </si>
  <si>
    <t>Металлический рамный дюбель</t>
  </si>
  <si>
    <t>F10 M 72 METALL RAHMENDUBEL</t>
  </si>
  <si>
    <t>F10 M 92 METALL RAHMENDUBEL</t>
  </si>
  <si>
    <t>F10 M 112 METALL RAHMENDUBEL</t>
  </si>
  <si>
    <t>F10 M 132 METALL RAHMENDUBEL</t>
  </si>
  <si>
    <t>F10 M 152 METALL RAHMENDUBEL</t>
  </si>
  <si>
    <t>F10 M 182 METALL RAHMENDUBEL</t>
  </si>
  <si>
    <t>F10 M 202 METALL RAHMENDUBEL</t>
  </si>
  <si>
    <t xml:space="preserve">ADM 10 W </t>
  </si>
  <si>
    <t>ADM</t>
  </si>
  <si>
    <t>Заглушка для рамного дюбля</t>
  </si>
  <si>
    <t>Тарельчатые дюбели</t>
  </si>
  <si>
    <t>Termofix CF8/60x95</t>
  </si>
  <si>
    <t>Termofix CF8/80x115</t>
  </si>
  <si>
    <t>Termofix CF8/100x135</t>
  </si>
  <si>
    <t>Termofix CF8/120x155</t>
  </si>
  <si>
    <t>Termofix CF8/140x175</t>
  </si>
  <si>
    <t>Termofix CF8/160x195</t>
  </si>
  <si>
    <t>Termofix CF8</t>
  </si>
  <si>
    <t>Termofix CF8/180x215</t>
  </si>
  <si>
    <t>Тарельчатый дюбель</t>
  </si>
  <si>
    <t>Termofix CF8/200x235</t>
  </si>
  <si>
    <t>комбинированный гвоздь: металл-нейлон</t>
  </si>
  <si>
    <t>Termoz 8NZ/60x110</t>
  </si>
  <si>
    <t>Termoz 8NZ/80x130</t>
  </si>
  <si>
    <t>Termoz 8NZ/100x150</t>
  </si>
  <si>
    <t>Termoz 8NZ/120x170</t>
  </si>
  <si>
    <t>Termoz 8NZ/140x190</t>
  </si>
  <si>
    <t>Termoz 8NZ/160x210</t>
  </si>
  <si>
    <t>Termoz 8NZ/180x230</t>
  </si>
  <si>
    <t xml:space="preserve">Termoz 8NZ   </t>
  </si>
  <si>
    <t>Termoz 8N/200x250</t>
  </si>
  <si>
    <t>03850</t>
  </si>
  <si>
    <t>Termoz 8N/220x270</t>
  </si>
  <si>
    <t>03851</t>
  </si>
  <si>
    <t>Termoz 8N/240x290</t>
  </si>
  <si>
    <t>03852</t>
  </si>
  <si>
    <t>Механические анкеры</t>
  </si>
  <si>
    <t>FBN II  8/5x56 К</t>
  </si>
  <si>
    <t>FBN II  8/5x66</t>
  </si>
  <si>
    <t>FBN II  8/10x61 К</t>
  </si>
  <si>
    <t>FBN II  8/10x71</t>
  </si>
  <si>
    <t>FBN II</t>
  </si>
  <si>
    <t>FBN II  8/20x81</t>
  </si>
  <si>
    <t>Клиновой анкерый болт</t>
  </si>
  <si>
    <t>FBN II  8/30x81 K</t>
  </si>
  <si>
    <t>FBN II  8/30x91</t>
  </si>
  <si>
    <t>FBN II  8/50x111</t>
  </si>
  <si>
    <t>FBN II  8/70x131</t>
  </si>
  <si>
    <t>FBN II  8/100x161</t>
  </si>
  <si>
    <t>FBN II  10/5x71 К</t>
  </si>
  <si>
    <t>FBN II  10/10x76 К</t>
  </si>
  <si>
    <t>FBN II  10/10x86</t>
  </si>
  <si>
    <t>FBN II  10/20x96</t>
  </si>
  <si>
    <t>FBN II  10/30x96 K</t>
  </si>
  <si>
    <t>FBN II  10/30x106</t>
  </si>
  <si>
    <t>FBN II  10/50x126</t>
  </si>
  <si>
    <t>FBN II  10/70x146</t>
  </si>
  <si>
    <t>FBN II  10/100x176</t>
  </si>
  <si>
    <t>FBN II  10/140x216</t>
  </si>
  <si>
    <t>FBN II  10/160x236</t>
  </si>
  <si>
    <t>FBN II  12/5x86 К</t>
  </si>
  <si>
    <t>FBN II  12/10x91 К</t>
  </si>
  <si>
    <t>FBN II  12/10x106</t>
  </si>
  <si>
    <t>FBN II  12/20x116</t>
  </si>
  <si>
    <t>FBN II  12/30x111 K</t>
  </si>
  <si>
    <t>FBN II  12/30x126</t>
  </si>
  <si>
    <t>FBN II  12/50x146</t>
  </si>
  <si>
    <t>FBN II  12/80x176</t>
  </si>
  <si>
    <t>FBN II  12/100x196</t>
  </si>
  <si>
    <t>FBN II  12/120x216</t>
  </si>
  <si>
    <t>FBN II  12/140x236</t>
  </si>
  <si>
    <t>FBN II  12/160x256</t>
  </si>
  <si>
    <t>FBN II  16/15x120 К</t>
  </si>
  <si>
    <t>FBN II  16/25x130 К</t>
  </si>
  <si>
    <t>FBN II  16/25x145</t>
  </si>
  <si>
    <t>FBN II  16/50x170</t>
  </si>
  <si>
    <t>FBN II  16/80x200</t>
  </si>
  <si>
    <t>FBN II  16/100x220</t>
  </si>
  <si>
    <t>FBN II  16/140x260</t>
  </si>
  <si>
    <t>FBN II  16/160x280</t>
  </si>
  <si>
    <t>FBN II  16/200x320</t>
  </si>
  <si>
    <t>FBN II  20/10x139 К</t>
  </si>
  <si>
    <t>FBN II  20/30x184</t>
  </si>
  <si>
    <t>FBN II  20/60x214</t>
  </si>
  <si>
    <t>FBN II  20/80x234</t>
  </si>
  <si>
    <t>FBN II  20/120x274</t>
  </si>
  <si>
    <t>FBN II  12/80x176 GS</t>
  </si>
  <si>
    <t>FBN II  12/100x196 GS</t>
  </si>
  <si>
    <t>FBN II  12/120x216 GS</t>
  </si>
  <si>
    <t>FBN II  12/140x236 GS</t>
  </si>
  <si>
    <t>FBN II  12/160x256 GS</t>
  </si>
  <si>
    <t>FBN II-GS</t>
  </si>
  <si>
    <t>FBN II  12/180x276 GS</t>
  </si>
  <si>
    <t>FBN II  12/200x296 GS</t>
  </si>
  <si>
    <t>c широкой шайбой.</t>
  </si>
  <si>
    <t>FBN II  12/250x346 GS</t>
  </si>
  <si>
    <t>FBN II  16/80x200 GS</t>
  </si>
  <si>
    <t>FBN II  16/100x220 GS</t>
  </si>
  <si>
    <t>FBN II  16/120x240 GS</t>
  </si>
  <si>
    <t>FBN II  16/140x260 GS</t>
  </si>
  <si>
    <t>FBN II  16/160x280 GS</t>
  </si>
  <si>
    <t>FBN II  16/180x300 GS</t>
  </si>
  <si>
    <t>FBN II  16/200x320 GS</t>
  </si>
  <si>
    <t>FBN II  16/250x370 GS</t>
  </si>
  <si>
    <t>FBN II  16/300x420 GS</t>
  </si>
  <si>
    <t>FAZ II 8/10x75</t>
  </si>
  <si>
    <t>FAZ II 8/30x95</t>
  </si>
  <si>
    <t>FAZ II 8/50x115</t>
  </si>
  <si>
    <t>FAZ II 8/100x165</t>
  </si>
  <si>
    <t>FAZ II</t>
  </si>
  <si>
    <t>FAZ II 10/10x95</t>
  </si>
  <si>
    <t>FAZ II 10/20x105</t>
  </si>
  <si>
    <t>FAZ II 10/30x115</t>
  </si>
  <si>
    <t>FAZ II 10/50x135</t>
  </si>
  <si>
    <t>FAZ II 10/80x165</t>
  </si>
  <si>
    <t>FAZ II 10/100x185</t>
  </si>
  <si>
    <t>FAZ II 12/10x110</t>
  </si>
  <si>
    <t>FAZ II 12/20x120</t>
  </si>
  <si>
    <t>FAZ II 12/30x130</t>
  </si>
  <si>
    <t>FAZ ii 12/50x150</t>
  </si>
  <si>
    <t>FAZ II 12/80x180</t>
  </si>
  <si>
    <t>FAZ II 12/100x200</t>
  </si>
  <si>
    <t>FAZ II 12/200x300</t>
  </si>
  <si>
    <t>FAZ II 16/25x148</t>
  </si>
  <si>
    <t>FAZ II 16/50x173</t>
  </si>
  <si>
    <t>FAZ II 16/100x223</t>
  </si>
  <si>
    <t>FAZ II 16/200x323</t>
  </si>
  <si>
    <t>FAZ II16/250x373</t>
  </si>
  <si>
    <t>FAZ II 16/300x423</t>
  </si>
  <si>
    <t>FAZ II 20/30x172</t>
  </si>
  <si>
    <t>FAZ II 20/60x202</t>
  </si>
  <si>
    <t>FAZ II 20/160x302</t>
  </si>
  <si>
    <t>FAZ II 24/30x205</t>
  </si>
  <si>
    <t>FAZ II 24/60x235</t>
  </si>
  <si>
    <t>FSA 8/15х55 B</t>
  </si>
  <si>
    <t>FSA 8/40х80 B</t>
  </si>
  <si>
    <t>FSA 8/65х106 B</t>
  </si>
  <si>
    <t>FSA 10/10х56 B</t>
  </si>
  <si>
    <t xml:space="preserve"> FSA-B</t>
  </si>
  <si>
    <t>FSA 10/35х82 B</t>
  </si>
  <si>
    <t>Лёгкий втулочный анкер</t>
  </si>
  <si>
    <t>FSA 10/60х108 B</t>
  </si>
  <si>
    <t>с гайкой.</t>
  </si>
  <si>
    <t>FSA 12/10х66 B</t>
  </si>
  <si>
    <t>FSA 12/25х81 B</t>
  </si>
  <si>
    <t>FSA 12/50х106 B</t>
  </si>
  <si>
    <t>FSA 12/75х131 B</t>
  </si>
  <si>
    <t>FSA 8/15х59 S</t>
  </si>
  <si>
    <t>FSA 8/40х84S</t>
  </si>
  <si>
    <t>FSA 8/65х109 S</t>
  </si>
  <si>
    <t>FSA 10/10х60 S</t>
  </si>
  <si>
    <t>FSA-S</t>
  </si>
  <si>
    <t>FSA 10/35х86 S</t>
  </si>
  <si>
    <t>FSA 10/60х110 S</t>
  </si>
  <si>
    <t>с болтом.</t>
  </si>
  <si>
    <t>FSA 12/10х70 S</t>
  </si>
  <si>
    <t>FSA 12/25х85 S</t>
  </si>
  <si>
    <t>FSA 12/50х110 S</t>
  </si>
  <si>
    <t>FH II 10/10x70 B</t>
  </si>
  <si>
    <t>FH II 10/25x85 B</t>
  </si>
  <si>
    <t>FH II 10/50x110 B</t>
  </si>
  <si>
    <t>FH II 12/10x90 B</t>
  </si>
  <si>
    <t>FH II 12/25x105 B</t>
  </si>
  <si>
    <t>FH II-B</t>
  </si>
  <si>
    <t>FH II 12/50x130 B</t>
  </si>
  <si>
    <t>Тяжёлый втулочный анкер</t>
  </si>
  <si>
    <t>FH II 12/100x184 B</t>
  </si>
  <si>
    <t>FH II 15/10x110 B</t>
  </si>
  <si>
    <t>FH II 15/25x125 B</t>
  </si>
  <si>
    <t>FH II 15/50x150 B</t>
  </si>
  <si>
    <t>FH II 15/100x200 B</t>
  </si>
  <si>
    <t>FH II 18/25x135 B</t>
  </si>
  <si>
    <t>FH II 18/50x160 B</t>
  </si>
  <si>
    <t>FH II 18/100x214B</t>
  </si>
  <si>
    <t>FH II 24/25x167 B</t>
  </si>
  <si>
    <t>FH II 24/50x192 B</t>
  </si>
  <si>
    <t>FH II 24/100x242 B</t>
  </si>
  <si>
    <t>FH II 28/30x196 B</t>
  </si>
  <si>
    <t>FH II 28/60x226 B</t>
  </si>
  <si>
    <t>FH II 32/30x250 B</t>
  </si>
  <si>
    <t>FH II 32/60x280 B</t>
  </si>
  <si>
    <t>FH II 10/10х70 S</t>
  </si>
  <si>
    <t xml:space="preserve">FH II 10/25х85 S </t>
  </si>
  <si>
    <t xml:space="preserve">FH II 10/50х110 S </t>
  </si>
  <si>
    <t>FH II 12/10х90 S</t>
  </si>
  <si>
    <t>FH II-S</t>
  </si>
  <si>
    <t>FH II 12/25х105 S</t>
  </si>
  <si>
    <t>FH II 12/50х130 S</t>
  </si>
  <si>
    <t>FH II 15/10х106 S</t>
  </si>
  <si>
    <t>FH II 15/25х121 S</t>
  </si>
  <si>
    <t>FH II 15/50х146 S</t>
  </si>
  <si>
    <t>FH II 18/10х118 S</t>
  </si>
  <si>
    <t>FH II 18/25х132 S</t>
  </si>
  <si>
    <t>FH II 18/50х157S</t>
  </si>
  <si>
    <t>FH II 24/25х160 S</t>
  </si>
  <si>
    <t>FH II 24/50х185 S</t>
  </si>
  <si>
    <t xml:space="preserve">FH II 28/30х192 S </t>
  </si>
  <si>
    <t>FH II 28/60х222 S</t>
  </si>
  <si>
    <t>FH II 32/30х215 S</t>
  </si>
  <si>
    <t>FH II 32/60х245 S</t>
  </si>
  <si>
    <t>FH II 12/15x90 SK</t>
  </si>
  <si>
    <t>FH II 12/25x100 SK</t>
  </si>
  <si>
    <t>FH II 12/50x125 SK</t>
  </si>
  <si>
    <t>FH II 15/15x100 SK</t>
  </si>
  <si>
    <t>FH II-SK</t>
  </si>
  <si>
    <t>FH II 15/25x110 SK</t>
  </si>
  <si>
    <t>FH II 15/50x135 SK</t>
  </si>
  <si>
    <t>с потайной головкой.</t>
  </si>
  <si>
    <t>FH II 18/15x115 SK</t>
  </si>
  <si>
    <t>FH II 18/25x125 SK</t>
  </si>
  <si>
    <t>FH II 18/50x150 SK</t>
  </si>
  <si>
    <t>TA M6x49</t>
  </si>
  <si>
    <t>TA M8x56</t>
  </si>
  <si>
    <t>TA M10x69</t>
  </si>
  <si>
    <t>TA M</t>
  </si>
  <si>
    <t>TA M12x86</t>
  </si>
  <si>
    <t>Анкер для высоких нагрузок</t>
  </si>
  <si>
    <t>TA M6S/10x49</t>
  </si>
  <si>
    <t>TA M8S/10x56</t>
  </si>
  <si>
    <t>TA M10S/20x69</t>
  </si>
  <si>
    <t>TA M12S/25x86</t>
  </si>
  <si>
    <t>с болтом</t>
  </si>
  <si>
    <t>SL M16x90</t>
  </si>
  <si>
    <t>SL M20x110</t>
  </si>
  <si>
    <t xml:space="preserve">SL M24x125 </t>
  </si>
  <si>
    <t>SL M</t>
  </si>
  <si>
    <t>Анкер высоконагрузочный</t>
  </si>
  <si>
    <t>EA II M6x30</t>
  </si>
  <si>
    <t>EA II M8x30</t>
  </si>
  <si>
    <t>EA II M10x40</t>
  </si>
  <si>
    <t>EA II M12x50</t>
  </si>
  <si>
    <t xml:space="preserve"> EA II</t>
  </si>
  <si>
    <t>EA II M16x65</t>
  </si>
  <si>
    <t>Анкер забиваемый</t>
  </si>
  <si>
    <t>EA II M20x80</t>
  </si>
  <si>
    <t>Имеет сертификат ETA</t>
  </si>
  <si>
    <t>EA M6x25 N</t>
  </si>
  <si>
    <t>EA M8x30 N</t>
  </si>
  <si>
    <t>EA M10x40 N</t>
  </si>
  <si>
    <t>EA M12x50 N</t>
  </si>
  <si>
    <t>EA N</t>
  </si>
  <si>
    <t>EA M16x65 N</t>
  </si>
  <si>
    <t>Анкер забиваемый EA N</t>
  </si>
  <si>
    <t>EA M20x80 N</t>
  </si>
  <si>
    <t>EA II S-SDS 6</t>
  </si>
  <si>
    <t>EA II S-SDS 8</t>
  </si>
  <si>
    <t>EA II S-SDS 10</t>
  </si>
  <si>
    <t>EAII S-SDS</t>
  </si>
  <si>
    <t>EA II S-SDS 12</t>
  </si>
  <si>
    <t>Инструмент для установки анкеров EA N и EA II</t>
  </si>
  <si>
    <t>EA II S-SDS 16</t>
  </si>
  <si>
    <t>Применяется с перфоратором.</t>
  </si>
  <si>
    <t>EA II S-SDS 20</t>
  </si>
  <si>
    <t>FHY  M6</t>
  </si>
  <si>
    <t>FHY  M8</t>
  </si>
  <si>
    <t>FHY  M10</t>
  </si>
  <si>
    <t xml:space="preserve"> FHY</t>
  </si>
  <si>
    <t>Анкер для потолочных перекрытий с пустотуми</t>
  </si>
  <si>
    <t>MS 6x24</t>
  </si>
  <si>
    <t>MS 8x30</t>
  </si>
  <si>
    <t>MS 10x34</t>
  </si>
  <si>
    <t>MS 12x41</t>
  </si>
  <si>
    <t>MS</t>
  </si>
  <si>
    <t>MS 16x45</t>
  </si>
  <si>
    <t>Цанга латунная</t>
  </si>
  <si>
    <t>FNA II 6x25/5</t>
  </si>
  <si>
    <t>FNA II 6x30/5</t>
  </si>
  <si>
    <t>FNA II 6x30/30</t>
  </si>
  <si>
    <t>FNA II</t>
  </si>
  <si>
    <t>FNA II 6x30/50</t>
  </si>
  <si>
    <t>Анкер-гвоздь</t>
  </si>
  <si>
    <t>FNA II 6x30/75</t>
  </si>
  <si>
    <t>FNA II 6x30/100</t>
  </si>
  <si>
    <t>FNA II 6x30/120</t>
  </si>
  <si>
    <t>FNA II 6x25 М6/5</t>
  </si>
  <si>
    <t>FNA II 6x30 М6/5</t>
  </si>
  <si>
    <t>FNA II 6x30 М6/45</t>
  </si>
  <si>
    <t>FNA II 6x30 М8/5</t>
  </si>
  <si>
    <t>Анкер-гвоздь с гайкой</t>
  </si>
  <si>
    <t>FNA II 6x25 H</t>
  </si>
  <si>
    <t>FNA II-H</t>
  </si>
  <si>
    <t>Анкер-гвоздь, крюк</t>
  </si>
  <si>
    <t>FNA II 6x25 OE</t>
  </si>
  <si>
    <t>FNA II-OE</t>
  </si>
  <si>
    <t>Анкер-гвоздь ,кольцо</t>
  </si>
  <si>
    <t>M5x45</t>
  </si>
  <si>
    <t>M6x50</t>
  </si>
  <si>
    <t>M8x65</t>
  </si>
  <si>
    <t>M10x80</t>
  </si>
  <si>
    <t>M</t>
  </si>
  <si>
    <t>M12x90</t>
  </si>
  <si>
    <t>Анкер латунный в нейлоновой оплётке</t>
  </si>
  <si>
    <t>Химические клеевые анкеры</t>
  </si>
  <si>
    <t>FIS V 360 S RUS 360мл.</t>
  </si>
  <si>
    <r>
      <t xml:space="preserve">FIS VW 360 S RUS </t>
    </r>
    <r>
      <rPr>
        <b/>
        <sz val="9"/>
        <rFont val="Arial Cyr"/>
        <charset val="204"/>
      </rPr>
      <t xml:space="preserve">ЗИМА </t>
    </r>
    <r>
      <rPr>
        <sz val="9"/>
        <rFont val="Arial Cyr"/>
        <family val="2"/>
        <charset val="204"/>
      </rPr>
      <t>360мл.</t>
    </r>
  </si>
  <si>
    <t xml:space="preserve">FIS V 360 S </t>
  </si>
  <si>
    <t>FIS VW 360 S ЗИМА</t>
  </si>
  <si>
    <t>Инъекционный винилэстеровый состав</t>
  </si>
  <si>
    <t>БЕЗ СТИРОЛА</t>
  </si>
  <si>
    <t>FIS EM 390 S 390мл.</t>
  </si>
  <si>
    <t>FIS ЕМ 390 S</t>
  </si>
  <si>
    <t>Инъекционный эпоксидный состав</t>
  </si>
  <si>
    <t>FIS P 360 S RUS 360мл.</t>
  </si>
  <si>
    <t xml:space="preserve">FIS P 360 S </t>
  </si>
  <si>
    <t>Инъекционный полиэстеровый состав</t>
  </si>
  <si>
    <t>FIS VT380 C RUS 380мл.</t>
  </si>
  <si>
    <t xml:space="preserve">FIS VT 380 C </t>
  </si>
  <si>
    <t>FIS P 380 С RUS 380мл.</t>
  </si>
  <si>
    <t xml:space="preserve">FIS P 380 C </t>
  </si>
  <si>
    <t>FIS VS 150 C 150мл.</t>
  </si>
  <si>
    <t>FIS VS 150 C set 150мл.</t>
  </si>
  <si>
    <t xml:space="preserve">FIS VT 150 C </t>
  </si>
  <si>
    <t>FIS VS 100P 100мл.</t>
  </si>
  <si>
    <t>FIS VS 100 P</t>
  </si>
  <si>
    <t>FIS HB 345 S 345мл.</t>
  </si>
  <si>
    <t>FIS HB345 S</t>
  </si>
  <si>
    <t xml:space="preserve">БЕЗ СТИРОЛА, </t>
  </si>
  <si>
    <t>RM  8</t>
  </si>
  <si>
    <t>RM  10</t>
  </si>
  <si>
    <t>RM  12</t>
  </si>
  <si>
    <t>RM  14</t>
  </si>
  <si>
    <t>RM</t>
  </si>
  <si>
    <t>RM  16</t>
  </si>
  <si>
    <t>Капсула с клеем</t>
  </si>
  <si>
    <t>RM  20</t>
  </si>
  <si>
    <t>RM  24</t>
  </si>
  <si>
    <t>RM  30</t>
  </si>
  <si>
    <t>FHP  10</t>
  </si>
  <si>
    <t>FHP  12</t>
  </si>
  <si>
    <t>FHP  16</t>
  </si>
  <si>
    <t>FHP</t>
  </si>
  <si>
    <t>FHP  20</t>
  </si>
  <si>
    <t>Шлаг-патрон</t>
  </si>
  <si>
    <t>RG M8x110</t>
  </si>
  <si>
    <t>RG M8x150</t>
  </si>
  <si>
    <t>RG M8x250</t>
  </si>
  <si>
    <t>RG M10x130</t>
  </si>
  <si>
    <t>RG M10x165</t>
  </si>
  <si>
    <t>RGM</t>
  </si>
  <si>
    <t>RG M10x190</t>
  </si>
  <si>
    <t>Шпилька для хим. Анкеровки</t>
  </si>
  <si>
    <t>RG M10x250</t>
  </si>
  <si>
    <t>RG M10x350</t>
  </si>
  <si>
    <t>RG M12x160</t>
  </si>
  <si>
    <t>RG M12x220</t>
  </si>
  <si>
    <t>RG M12x250</t>
  </si>
  <si>
    <t>RG M12x300</t>
  </si>
  <si>
    <t>RG M12x380</t>
  </si>
  <si>
    <t>RG M14x170</t>
  </si>
  <si>
    <t>RG M16x165</t>
  </si>
  <si>
    <t>RG M16x190</t>
  </si>
  <si>
    <t>RG M16x250</t>
  </si>
  <si>
    <t>RG M16x300</t>
  </si>
  <si>
    <t>RG M16x380</t>
  </si>
  <si>
    <t xml:space="preserve">RG M16x500 </t>
  </si>
  <si>
    <t xml:space="preserve">RG M20x260 </t>
  </si>
  <si>
    <t>RG M20x350</t>
  </si>
  <si>
    <t>RG M20x500</t>
  </si>
  <si>
    <t>RG M24x300</t>
  </si>
  <si>
    <t>RG M24x400</t>
  </si>
  <si>
    <t>RG M24x600</t>
  </si>
  <si>
    <t>RG M27x340</t>
  </si>
  <si>
    <t>RG M30x380</t>
  </si>
  <si>
    <t>RG M30x500</t>
  </si>
  <si>
    <t>FIS E 11x85 M6</t>
  </si>
  <si>
    <t>FIS E 11x85 M8</t>
  </si>
  <si>
    <t>FIS E</t>
  </si>
  <si>
    <t>FIS E 15x85 M10</t>
  </si>
  <si>
    <t>Втулка для хим. Анкеровки</t>
  </si>
  <si>
    <t>FIS E 15x85 M12</t>
  </si>
  <si>
    <t>Класс прочности: 5.8</t>
  </si>
  <si>
    <t>FIS AK</t>
  </si>
  <si>
    <t>(для FISP360S FISV360S, FISEM 390S, FIS HB345S, FIS VS150C)</t>
  </si>
  <si>
    <t>Дозатор с двумя штоками, профессиональный</t>
  </si>
  <si>
    <t>FIS AM</t>
  </si>
  <si>
    <t>Дозатор с двумя штоками</t>
  </si>
  <si>
    <r>
      <t xml:space="preserve">KPM 2  </t>
    </r>
    <r>
      <rPr>
        <b/>
        <sz val="8"/>
        <rFont val="Arial Cyr"/>
        <charset val="204"/>
      </rPr>
      <t>(для FIS VS 150C, FIS HB 150C)</t>
    </r>
    <r>
      <rPr>
        <sz val="9"/>
        <rFont val="Arial Cyr"/>
        <family val="2"/>
        <charset val="204"/>
      </rPr>
      <t xml:space="preserve"> </t>
    </r>
  </si>
  <si>
    <r>
      <t xml:space="preserve">FIS AC </t>
    </r>
    <r>
      <rPr>
        <b/>
        <sz val="8"/>
        <rFont val="Arial Cyr"/>
        <charset val="204"/>
      </rPr>
      <t>(для FISP 380C, FISVT 380C)</t>
    </r>
  </si>
  <si>
    <t>Дозатор c одним штоком</t>
  </si>
  <si>
    <r>
      <t xml:space="preserve">KPM 1 </t>
    </r>
    <r>
      <rPr>
        <b/>
        <sz val="8"/>
        <rFont val="Arial Cyr"/>
        <charset val="204"/>
      </rPr>
      <t xml:space="preserve"> (для FIS VS 150C, FIS HB 150C)</t>
    </r>
  </si>
  <si>
    <t>Дозатор каркасный с одним штоком</t>
  </si>
  <si>
    <t>FIS H 12x1000L  (1метр)</t>
  </si>
  <si>
    <t>FIS H 16x1000L  (1метр)</t>
  </si>
  <si>
    <t xml:space="preserve">FIS H </t>
  </si>
  <si>
    <t>FIS H 22x1000L (1метр)</t>
  </si>
  <si>
    <t>Металлическая сетчатая гильза</t>
  </si>
  <si>
    <t>FIS  H  12х50 К</t>
  </si>
  <si>
    <t>FIS  H  12х85 К</t>
  </si>
  <si>
    <t>FIS  H  16х85 К</t>
  </si>
  <si>
    <t>FIS  H  16х130 К</t>
  </si>
  <si>
    <t>FIS  H  20х85 К</t>
  </si>
  <si>
    <t>FIP H K</t>
  </si>
  <si>
    <t>Полимерная сетчатая гильза</t>
  </si>
  <si>
    <t>FIS H 16x85 N</t>
  </si>
  <si>
    <t xml:space="preserve">FIS H 18x85 N </t>
  </si>
  <si>
    <t>FIS H 20x85 N</t>
  </si>
  <si>
    <t>FIS H N</t>
  </si>
  <si>
    <t>Нейлоновая сетчатая гильза</t>
  </si>
  <si>
    <t>ABG</t>
  </si>
  <si>
    <t>Насос для отчистки отверстий</t>
  </si>
  <si>
    <r>
      <t xml:space="preserve">FIS-brush 14/20мм </t>
    </r>
    <r>
      <rPr>
        <b/>
        <sz val="9"/>
        <rFont val="Arial Cyr"/>
        <charset val="204"/>
      </rPr>
      <t>(для отверстий: 8-16мм)</t>
    </r>
  </si>
  <si>
    <r>
      <t xml:space="preserve">FIS-brush 20/30мм </t>
    </r>
    <r>
      <rPr>
        <b/>
        <sz val="9"/>
        <rFont val="Arial Cyr"/>
        <charset val="204"/>
      </rPr>
      <t>(для отверстий: 16-30мм)</t>
    </r>
  </si>
  <si>
    <t>FIS-brush</t>
  </si>
  <si>
    <t>Набор щеток для отчистки отверстий</t>
  </si>
  <si>
    <r>
      <t xml:space="preserve">8мм </t>
    </r>
    <r>
      <rPr>
        <b/>
        <sz val="9"/>
        <rFont val="Arial Cyr"/>
        <charset val="204"/>
      </rPr>
      <t>(для шпилек М6)</t>
    </r>
  </si>
  <si>
    <r>
      <t xml:space="preserve">10мм </t>
    </r>
    <r>
      <rPr>
        <b/>
        <sz val="9"/>
        <rFont val="Arial Cyr"/>
        <charset val="204"/>
      </rPr>
      <t>(для шпилек М8)</t>
    </r>
  </si>
  <si>
    <r>
      <t xml:space="preserve">12мм </t>
    </r>
    <r>
      <rPr>
        <b/>
        <sz val="9"/>
        <rFont val="Arial Cyr"/>
        <charset val="204"/>
      </rPr>
      <t>(для шпилек М10)</t>
    </r>
  </si>
  <si>
    <r>
      <t>14мм</t>
    </r>
    <r>
      <rPr>
        <b/>
        <sz val="9"/>
        <rFont val="Arial Cyr"/>
        <charset val="204"/>
      </rPr>
      <t xml:space="preserve"> (для шпилек М12)</t>
    </r>
  </si>
  <si>
    <r>
      <t xml:space="preserve">18мм </t>
    </r>
    <r>
      <rPr>
        <b/>
        <sz val="9"/>
        <rFont val="Arial Cyr"/>
        <charset val="204"/>
      </rPr>
      <t>(для шпилек М16)</t>
    </r>
  </si>
  <si>
    <t>BS</t>
  </si>
  <si>
    <r>
      <t xml:space="preserve">25мм </t>
    </r>
    <r>
      <rPr>
        <b/>
        <sz val="9"/>
        <rFont val="Arial Cyr"/>
        <charset val="204"/>
      </rPr>
      <t>(для шпилек М20)</t>
    </r>
  </si>
  <si>
    <t>Щетка стальная для отчистки отверстий</t>
  </si>
  <si>
    <r>
      <t xml:space="preserve">28мм </t>
    </r>
    <r>
      <rPr>
        <b/>
        <sz val="9"/>
        <rFont val="Arial Cyr"/>
        <charset val="204"/>
      </rPr>
      <t>(для шпилек М24)</t>
    </r>
  </si>
  <si>
    <t>под перфоратор</t>
  </si>
  <si>
    <r>
      <t xml:space="preserve">35мм </t>
    </r>
    <r>
      <rPr>
        <b/>
        <sz val="9"/>
        <rFont val="Arial Cyr"/>
        <charset val="204"/>
      </rPr>
      <t>(для шпилек М27/30)</t>
    </r>
  </si>
  <si>
    <r>
      <t xml:space="preserve">FIS S </t>
    </r>
    <r>
      <rPr>
        <b/>
        <sz val="8"/>
        <rFont val="Arial Cyr"/>
        <charset val="204"/>
      </rPr>
      <t>(для FISV, FISP, FISHB)</t>
    </r>
  </si>
  <si>
    <t>FIS S</t>
  </si>
  <si>
    <t>Смеситель</t>
  </si>
  <si>
    <t>PBB</t>
  </si>
  <si>
    <t>Бур конический для ячеистого бетона</t>
  </si>
  <si>
    <r>
      <t xml:space="preserve">PBZ </t>
    </r>
    <r>
      <rPr>
        <b/>
        <sz val="8"/>
        <rFont val="Arial Cyr"/>
        <charset val="204"/>
      </rPr>
      <t>(для шпилек М8, М10, М12)</t>
    </r>
  </si>
  <si>
    <t>PBZ</t>
  </si>
  <si>
    <t>Центрирующая втулка</t>
  </si>
  <si>
    <t>FIS B состоит из:</t>
  </si>
  <si>
    <t>FIS AK -дозатор</t>
  </si>
  <si>
    <t>ABK- насос</t>
  </si>
  <si>
    <t>набор щёток для отчистки отверстий</t>
  </si>
  <si>
    <t>3 х  FIS V 360 ( инъекционный винилэстеровый состав)</t>
  </si>
  <si>
    <t>FIS B</t>
  </si>
  <si>
    <t>6 х  FIS S смесители</t>
  </si>
  <si>
    <t>Комплект для химической анкеровки</t>
  </si>
  <si>
    <t>SaMontec- Крепёж для монтажа инженерных систем</t>
  </si>
  <si>
    <t>FGRS 12-15 /M8</t>
  </si>
  <si>
    <t xml:space="preserve">FGRS 15-19 /M8 </t>
  </si>
  <si>
    <t>FGRS 20-24 /M8</t>
  </si>
  <si>
    <t>FGRS 25-30 /M8</t>
  </si>
  <si>
    <t>FGRS 32-37 /M8</t>
  </si>
  <si>
    <t>FGRS 40-45 /M8</t>
  </si>
  <si>
    <t>FGRS 48-53 /M8</t>
  </si>
  <si>
    <t>FGRS 54-58 /M8</t>
  </si>
  <si>
    <t>FGRS</t>
  </si>
  <si>
    <t>FGRS 59-63 /M8</t>
  </si>
  <si>
    <t>Хомут для монтажа трубопроводов (один винт)</t>
  </si>
  <si>
    <t>FRS Plus 12-15 /M8/M10</t>
  </si>
  <si>
    <t xml:space="preserve">FRS Plus 15-19 /M8/M10 </t>
  </si>
  <si>
    <t xml:space="preserve">FRS Plus 20-24 /M8/M10 </t>
  </si>
  <si>
    <t>FRS Plus 25-30 /M8/M10</t>
  </si>
  <si>
    <t>FRS Plus 32-37 /M8/M10</t>
  </si>
  <si>
    <t>FRS Plus 40-45 / M8/M10</t>
  </si>
  <si>
    <t>FRS Plus 48-53 /M8/M10</t>
  </si>
  <si>
    <t xml:space="preserve">FRS Plus 54-58 /M8/M10 </t>
  </si>
  <si>
    <t>FRS Plus 59-63 /M8/M10</t>
  </si>
  <si>
    <t>FRS Plus 62-64 /M8/M10</t>
  </si>
  <si>
    <t>FRS plus</t>
  </si>
  <si>
    <t>FRS Plus 68-73 /M8/M10</t>
  </si>
  <si>
    <t>Хомут для монтажа трубопроводов (два винта)</t>
  </si>
  <si>
    <t>FRS Plus 74-78 /M8/M10</t>
  </si>
  <si>
    <t>С замком быстрой фиксации</t>
  </si>
  <si>
    <t>FRS Plus 82-86 /M8/M10</t>
  </si>
  <si>
    <t>FRS Plus 89-92 /M8/M10</t>
  </si>
  <si>
    <t>FRS Plus 95-103 /M8/M10</t>
  </si>
  <si>
    <t>FRS Plus 108-116 M8/M10</t>
  </si>
  <si>
    <t>FRS Plus 121-127 /M8/M10</t>
  </si>
  <si>
    <t>FRS Plus 133-141 /M8/M10</t>
  </si>
  <si>
    <t>FRS Plus 159-162 /M8/M10</t>
  </si>
  <si>
    <t>FRS Plus 165-168 /M8/M10</t>
  </si>
  <si>
    <t>LGS 160 /M8/M10</t>
  </si>
  <si>
    <t>LGS 180 /M8/M10</t>
  </si>
  <si>
    <t>LGS 200 /M8/M10</t>
  </si>
  <si>
    <t xml:space="preserve">LGS 224 /M8/M10 </t>
  </si>
  <si>
    <t>LGS 250 /M8/M10</t>
  </si>
  <si>
    <t>LGS 280 /M8/M10</t>
  </si>
  <si>
    <t>LGS 300 /M8/M10</t>
  </si>
  <si>
    <t>LGS 315 /M8/M10</t>
  </si>
  <si>
    <t>LGS 355 /M8/M10</t>
  </si>
  <si>
    <t>LGS 400 /M8/M10</t>
  </si>
  <si>
    <t>LGS 450 /M8/M10</t>
  </si>
  <si>
    <t>LGS</t>
  </si>
  <si>
    <t>LGS 500 /M8/M10</t>
  </si>
  <si>
    <t>Хомут для монтажа воздуховодов (два винта)</t>
  </si>
  <si>
    <t>LGS 560 /M8/M10</t>
  </si>
  <si>
    <t>LGS 600 /M8/M10</t>
  </si>
  <si>
    <t>LGS 630 /M8/M10</t>
  </si>
  <si>
    <t>LGS 710 /M8/M10</t>
  </si>
  <si>
    <t>LGS 800 /M8/M10</t>
  </si>
  <si>
    <t>LGS 900 /M8/M10</t>
  </si>
  <si>
    <t>LGS 1000 /M8/M10</t>
  </si>
  <si>
    <t>LGS 1120 /M8/M10</t>
  </si>
  <si>
    <t>LGS 1250 /M8/M10</t>
  </si>
  <si>
    <t>ETR 8-13</t>
  </si>
  <si>
    <t>ETR 12-17</t>
  </si>
  <si>
    <t>ETR 15-21</t>
  </si>
  <si>
    <t>ETR 20-27</t>
  </si>
  <si>
    <t>ETR 26-34</t>
  </si>
  <si>
    <t xml:space="preserve">ETR 33-42  </t>
  </si>
  <si>
    <t>ETR 40-49</t>
  </si>
  <si>
    <t>ETR</t>
  </si>
  <si>
    <t>ETR 50-60</t>
  </si>
  <si>
    <t>Скоба "U"-образная с метрической резьбой</t>
  </si>
  <si>
    <t>ETR 60-70</t>
  </si>
  <si>
    <t>ETR 66-76</t>
  </si>
  <si>
    <t>ETR 70-82</t>
  </si>
  <si>
    <t>ETR 80-90</t>
  </si>
  <si>
    <t>ETR 90-102</t>
  </si>
  <si>
    <t>ETR 100-108</t>
  </si>
  <si>
    <t>ETR 102-114</t>
  </si>
  <si>
    <t>ETR 121-127</t>
  </si>
  <si>
    <t xml:space="preserve">ETR 126-133 </t>
  </si>
  <si>
    <t>ETR 131-140</t>
  </si>
  <si>
    <t>ETR 143-153</t>
  </si>
  <si>
    <t xml:space="preserve">ETR 150-159 </t>
  </si>
  <si>
    <t xml:space="preserve">ETR 168 </t>
  </si>
  <si>
    <t>ETR 193,7</t>
  </si>
  <si>
    <t>ETR 219</t>
  </si>
  <si>
    <t>FRSP 1/2"</t>
  </si>
  <si>
    <t>FRSP 3/4"</t>
  </si>
  <si>
    <t>FRSP 1"</t>
  </si>
  <si>
    <t>FRSP1 1/4"</t>
  </si>
  <si>
    <t>FRSP1 1/2"</t>
  </si>
  <si>
    <t>FRSP 2"</t>
  </si>
  <si>
    <t>FRSP2 1/2"</t>
  </si>
  <si>
    <t>FRSP 3"</t>
  </si>
  <si>
    <t>FRSP 4"</t>
  </si>
  <si>
    <t>FRSP</t>
  </si>
  <si>
    <t>FRSP 5"</t>
  </si>
  <si>
    <t>Хомут для спринклерных систем</t>
  </si>
  <si>
    <t>FRSP 6"</t>
  </si>
  <si>
    <t>FRSP 8"</t>
  </si>
  <si>
    <t>SGS  8-12  W1</t>
  </si>
  <si>
    <t>SGS  10-16  W1</t>
  </si>
  <si>
    <t>SGS 12-20  W1</t>
  </si>
  <si>
    <t>SGS 16-25  W1</t>
  </si>
  <si>
    <t>SGS 20-32  W1</t>
  </si>
  <si>
    <t>SGS 25-40  W1</t>
  </si>
  <si>
    <t>SGS 32-50  W1</t>
  </si>
  <si>
    <t>SGS 40-60  W1</t>
  </si>
  <si>
    <t>SGS 50-70  W1</t>
  </si>
  <si>
    <t>SGS 60-80  W1</t>
  </si>
  <si>
    <t>SGS-W1</t>
  </si>
  <si>
    <t>SGS 70-90  W1</t>
  </si>
  <si>
    <t>Хомут червячный</t>
  </si>
  <si>
    <t>SGS 80-100  W1</t>
  </si>
  <si>
    <t>SGS 90-110  W1</t>
  </si>
  <si>
    <t>SGS 100-120  W1</t>
  </si>
  <si>
    <t>SGS 110-130  W1</t>
  </si>
  <si>
    <t>SGS 120-140  W1</t>
  </si>
  <si>
    <t>MS 27/18x2000</t>
  </si>
  <si>
    <t>MS 27/18x3000</t>
  </si>
  <si>
    <t>MS 27/18x6000</t>
  </si>
  <si>
    <t>MS 28/30x2000</t>
  </si>
  <si>
    <t>MS 28/30x3000</t>
  </si>
  <si>
    <t>MS 38/40x2000</t>
  </si>
  <si>
    <t>MS 38/40x3000</t>
  </si>
  <si>
    <t>MS 38/40x6000</t>
  </si>
  <si>
    <t>Монтажный перфорированный профиль</t>
  </si>
  <si>
    <t>MS 40/60x6000</t>
  </si>
  <si>
    <t>(траверса монтажная)</t>
  </si>
  <si>
    <t>MS 40/120x6000</t>
  </si>
  <si>
    <t>AK 27/18</t>
  </si>
  <si>
    <t>AK 28/30</t>
  </si>
  <si>
    <t>AK 38/40</t>
  </si>
  <si>
    <t>АК</t>
  </si>
  <si>
    <t>AK 40/60</t>
  </si>
  <si>
    <t>Заглушка для монтажной траверсы MS</t>
  </si>
  <si>
    <t>ALK 27/18 х200</t>
  </si>
  <si>
    <t>ALK 27/18 х300</t>
  </si>
  <si>
    <t>ALK 28/30 х200</t>
  </si>
  <si>
    <t>ALK 28/30 х320</t>
  </si>
  <si>
    <t>ALK 28/30 х440</t>
  </si>
  <si>
    <t>ALK 38/40 х200</t>
  </si>
  <si>
    <t>ALK 38/40 х360</t>
  </si>
  <si>
    <t>ALK 38/40 х440</t>
  </si>
  <si>
    <t>ALK 38/40 х520</t>
  </si>
  <si>
    <t>ALK 38/40 х600</t>
  </si>
  <si>
    <t xml:space="preserve"> ALK</t>
  </si>
  <si>
    <t>ALK 40/60 х600</t>
  </si>
  <si>
    <t>Консоль</t>
  </si>
  <si>
    <t>ALK 40/60 х800</t>
  </si>
  <si>
    <t>ALK 40/60 х1000</t>
  </si>
  <si>
    <t>SV 27</t>
  </si>
  <si>
    <t xml:space="preserve">SV 38 </t>
  </si>
  <si>
    <t>SV 40</t>
  </si>
  <si>
    <t>SV</t>
  </si>
  <si>
    <t>Соединитель монтажного профиля</t>
  </si>
  <si>
    <t>SF Q 27</t>
  </si>
  <si>
    <t>SF L 27</t>
  </si>
  <si>
    <t>SF Q 38</t>
  </si>
  <si>
    <t>SF L 38</t>
  </si>
  <si>
    <t>SFQ, SFL</t>
  </si>
  <si>
    <t>Консоль седловая</t>
  </si>
  <si>
    <t>MW S2 38-90</t>
  </si>
  <si>
    <t>Уголок с гайкой М10</t>
  </si>
  <si>
    <t>GPL M8 GRUNDPLATTE</t>
  </si>
  <si>
    <t>GPL M10 GRUNDPLATTE</t>
  </si>
  <si>
    <t>GPS M8 GRUNDPLATTE</t>
  </si>
  <si>
    <t>GPS M10 GRUNDPLATTE</t>
  </si>
  <si>
    <t>GPL / GPS</t>
  </si>
  <si>
    <t>Площадка с гайкой</t>
  </si>
  <si>
    <t>MW 27-90</t>
  </si>
  <si>
    <t xml:space="preserve"> MW 27-45</t>
  </si>
  <si>
    <t>MW 38-90</t>
  </si>
  <si>
    <t>MW 38-45</t>
  </si>
  <si>
    <t>MW</t>
  </si>
  <si>
    <t>Уголки сборочные</t>
  </si>
  <si>
    <t xml:space="preserve">WK 100/100 </t>
  </si>
  <si>
    <t xml:space="preserve">WK 200/200 </t>
  </si>
  <si>
    <t xml:space="preserve">WK 207/165 </t>
  </si>
  <si>
    <t>WK</t>
  </si>
  <si>
    <t>Косынка</t>
  </si>
  <si>
    <t>TKR 27/18 TRAGERKRALLE</t>
  </si>
  <si>
    <t>TKR 38/40 TRAGERKRALLE</t>
  </si>
  <si>
    <t>TKR 40/60 TRAGERKRALLE</t>
  </si>
  <si>
    <t>TKR 40/120 TRAGERKRALLE</t>
  </si>
  <si>
    <t>TKR</t>
  </si>
  <si>
    <t>Скоба прижимная</t>
  </si>
  <si>
    <t>UWS</t>
  </si>
  <si>
    <t>Уголок универсальный</t>
  </si>
  <si>
    <t>G 6x1000</t>
  </si>
  <si>
    <t xml:space="preserve">G 8x1000 </t>
  </si>
  <si>
    <t>G 8x2000</t>
  </si>
  <si>
    <t>G 10x1000</t>
  </si>
  <si>
    <t>G 10x2000</t>
  </si>
  <si>
    <t>G 12x1000</t>
  </si>
  <si>
    <t>G</t>
  </si>
  <si>
    <t>G 16x1000</t>
  </si>
  <si>
    <t>Шпилька резьбовая</t>
  </si>
  <si>
    <t>PV M6</t>
  </si>
  <si>
    <t>PV M8</t>
  </si>
  <si>
    <t>PV</t>
  </si>
  <si>
    <t>Соединитель шпилек</t>
  </si>
  <si>
    <t xml:space="preserve">BOL N </t>
  </si>
  <si>
    <t>BOL-N</t>
  </si>
  <si>
    <t>Ножницы для резки шпилек</t>
  </si>
  <si>
    <t xml:space="preserve">STST 8x50 </t>
  </si>
  <si>
    <t xml:space="preserve">STST 8x60 </t>
  </si>
  <si>
    <t xml:space="preserve">STST 8x80 </t>
  </si>
  <si>
    <t>STST 8x100</t>
  </si>
  <si>
    <t xml:space="preserve">STST 8x120 </t>
  </si>
  <si>
    <t xml:space="preserve">STST 8x140 </t>
  </si>
  <si>
    <t xml:space="preserve">STST 8x180 </t>
  </si>
  <si>
    <t xml:space="preserve">STST 10x60 </t>
  </si>
  <si>
    <t xml:space="preserve">STST 10x80 </t>
  </si>
  <si>
    <t>STST</t>
  </si>
  <si>
    <t>STST 10x100</t>
  </si>
  <si>
    <t>Винт-шуруп c TORX</t>
  </si>
  <si>
    <t xml:space="preserve">STST 10x120 </t>
  </si>
  <si>
    <t xml:space="preserve">STST 10x140 </t>
  </si>
  <si>
    <t>STST 10x180</t>
  </si>
  <si>
    <t>HED</t>
  </si>
  <si>
    <t>Инструмент для завинчивания винтов-шурупов</t>
  </si>
  <si>
    <t>FHS Clix 8x20</t>
  </si>
  <si>
    <t>FHS Clix 8x30</t>
  </si>
  <si>
    <t>FHS Clix 8x40</t>
  </si>
  <si>
    <t>FHS Clix 8x50</t>
  </si>
  <si>
    <t>FHS Clix 8x60</t>
  </si>
  <si>
    <t>FHS Clix 8x70</t>
  </si>
  <si>
    <t>FHS Clix 8x80</t>
  </si>
  <si>
    <t>FHS Clix 8x90</t>
  </si>
  <si>
    <t>FHS Clix 8x100</t>
  </si>
  <si>
    <t>FHS clix</t>
  </si>
  <si>
    <t>FHS Clix 8x120</t>
  </si>
  <si>
    <t>Болт для фиксации хомута</t>
  </si>
  <si>
    <t xml:space="preserve">FHS Clix 8x150 </t>
  </si>
  <si>
    <t>под профиль 27/18, 28/30</t>
  </si>
  <si>
    <t>FHS Clix 8x200</t>
  </si>
  <si>
    <t>FHS Clix 10x30</t>
  </si>
  <si>
    <t>FHS Clix 10x40</t>
  </si>
  <si>
    <t>FHS Clix 10x60</t>
  </si>
  <si>
    <t>FHS ClixS 8x30</t>
  </si>
  <si>
    <t>FHS ClixS 8x40</t>
  </si>
  <si>
    <t>FHS ClixS 8x60</t>
  </si>
  <si>
    <t>FHS ClixS 10x30</t>
  </si>
  <si>
    <t>FHS ClixS 10x40</t>
  </si>
  <si>
    <t>FHS ClixS 10x60</t>
  </si>
  <si>
    <t>FHS ClixS 12x30</t>
  </si>
  <si>
    <t>FHS clixS</t>
  </si>
  <si>
    <t>под профиль 38/40, 40/60</t>
  </si>
  <si>
    <t>TKL M8</t>
  </si>
  <si>
    <t>TKL M10</t>
  </si>
  <si>
    <t>TKL M12</t>
  </si>
  <si>
    <t>TKL</t>
  </si>
  <si>
    <t>Струбцина</t>
  </si>
  <si>
    <t>SB M8</t>
  </si>
  <si>
    <t>SB M10</t>
  </si>
  <si>
    <t>SB</t>
  </si>
  <si>
    <t>Подвес подвижный</t>
  </si>
  <si>
    <t>PDH M8</t>
  </si>
  <si>
    <t xml:space="preserve">PDH M10 </t>
  </si>
  <si>
    <t>PDH M12</t>
  </si>
  <si>
    <t>PDH</t>
  </si>
  <si>
    <t>Подвес маятниковый</t>
  </si>
  <si>
    <t>HG 27 M6</t>
  </si>
  <si>
    <t>HG 27 M8</t>
  </si>
  <si>
    <t>HG 27 M10</t>
  </si>
  <si>
    <t>HG 38 M6</t>
  </si>
  <si>
    <t>HG 38 M8</t>
  </si>
  <si>
    <t>HG 27 /  HG 38</t>
  </si>
  <si>
    <t>HG 38 M10</t>
  </si>
  <si>
    <t>Гайка косоугольная</t>
  </si>
  <si>
    <t>SM 38 M8</t>
  </si>
  <si>
    <t>SM 38 M10</t>
  </si>
  <si>
    <t>SM</t>
  </si>
  <si>
    <t>Гайка прямоугольная</t>
  </si>
  <si>
    <t>HK 27</t>
  </si>
  <si>
    <t>HK 38</t>
  </si>
  <si>
    <t>HK 40</t>
  </si>
  <si>
    <t>HK</t>
  </si>
  <si>
    <t xml:space="preserve">Лапка крепёжная </t>
  </si>
  <si>
    <t>MW M8</t>
  </si>
  <si>
    <t>Мультиконнектор</t>
  </si>
  <si>
    <t>RD M6/M8</t>
  </si>
  <si>
    <t>RD M8/M6</t>
  </si>
  <si>
    <t>RD M10/M8</t>
  </si>
  <si>
    <t>RD M12/M10</t>
  </si>
  <si>
    <t>RD</t>
  </si>
  <si>
    <t>Резьбовой редуктор</t>
  </si>
  <si>
    <t>AG 8x25</t>
  </si>
  <si>
    <t>AG 10x25</t>
  </si>
  <si>
    <t>AG</t>
  </si>
  <si>
    <t>Рым-болт</t>
  </si>
  <si>
    <t>RAH M8</t>
  </si>
  <si>
    <t>RAH M10</t>
  </si>
  <si>
    <t>RAH</t>
  </si>
  <si>
    <t>Рым-гайка</t>
  </si>
  <si>
    <t xml:space="preserve">LBV 12 </t>
  </si>
  <si>
    <t>LBV 17</t>
  </si>
  <si>
    <t xml:space="preserve">LBV 26 </t>
  </si>
  <si>
    <t>LBV</t>
  </si>
  <si>
    <t>Лента монтажная, перфорированная</t>
  </si>
  <si>
    <t>U 6x24</t>
  </si>
  <si>
    <t>U 8x28</t>
  </si>
  <si>
    <t>U 8x40</t>
  </si>
  <si>
    <t>U 10x28</t>
  </si>
  <si>
    <t>U</t>
  </si>
  <si>
    <t>U 10x40</t>
  </si>
  <si>
    <t>Шайба усиленная DIN440</t>
  </si>
  <si>
    <t>U 12x40</t>
  </si>
  <si>
    <t>LKH</t>
  </si>
  <si>
    <t>Кронштейн для монтажа воздуховодов</t>
  </si>
  <si>
    <t>LKH N</t>
  </si>
  <si>
    <t>LKHN</t>
  </si>
  <si>
    <t>ZKH</t>
  </si>
  <si>
    <t>ZKHN</t>
  </si>
  <si>
    <t>LRB</t>
  </si>
  <si>
    <t xml:space="preserve">LRBN </t>
  </si>
  <si>
    <t>LRBN</t>
  </si>
  <si>
    <t>TZ M8</t>
  </si>
  <si>
    <t>TZ M10</t>
  </si>
  <si>
    <t>TZ</t>
  </si>
  <si>
    <t>Трапеция для монтажа к профнастилу</t>
  </si>
  <si>
    <t xml:space="preserve">TZH M8 </t>
  </si>
  <si>
    <t>TZH M10</t>
  </si>
  <si>
    <t>TZH</t>
  </si>
  <si>
    <t>LZ ( макс. Толщина листа - 1,25мм)</t>
  </si>
  <si>
    <t>LZ</t>
  </si>
  <si>
    <t>Клещи для пробивки отверстий</t>
  </si>
  <si>
    <t>LST 10мм  ( макс. Толщина листа - 1,25мм)</t>
  </si>
  <si>
    <t>LST 10</t>
  </si>
  <si>
    <t>Сменные пуансоны для клещей LZ</t>
  </si>
  <si>
    <t>E-fix- Крепёж для монтажа электропроводки</t>
  </si>
  <si>
    <t xml:space="preserve">BSM 16 </t>
  </si>
  <si>
    <t>BSM 18</t>
  </si>
  <si>
    <t>BSM 20</t>
  </si>
  <si>
    <t>BSM 22</t>
  </si>
  <si>
    <t>BSM 24</t>
  </si>
  <si>
    <t>BSM 25</t>
  </si>
  <si>
    <t>BSM</t>
  </si>
  <si>
    <t xml:space="preserve">BSM 28 </t>
  </si>
  <si>
    <t>Хомут метеллический однолапковый</t>
  </si>
  <si>
    <t>BSM 32</t>
  </si>
  <si>
    <t>для монтажа пластиковых труб</t>
  </si>
  <si>
    <t>BSM 37</t>
  </si>
  <si>
    <t xml:space="preserve">BSM 40 </t>
  </si>
  <si>
    <t>BSM 50</t>
  </si>
  <si>
    <t>BSM 63</t>
  </si>
  <si>
    <t>BSMD 16</t>
  </si>
  <si>
    <t>BSMD 18</t>
  </si>
  <si>
    <t>BSMD 20</t>
  </si>
  <si>
    <t>BSMD 22</t>
  </si>
  <si>
    <t>BSMD 25</t>
  </si>
  <si>
    <t>BSMD 28</t>
  </si>
  <si>
    <t>BSMD 32</t>
  </si>
  <si>
    <t>BSMD</t>
  </si>
  <si>
    <t>BSMD 37</t>
  </si>
  <si>
    <t>Хомут метеллический двухлапковый</t>
  </si>
  <si>
    <t>BSMD 40</t>
  </si>
  <si>
    <t>BSMD 50</t>
  </si>
  <si>
    <t>BSMD 63</t>
  </si>
  <si>
    <t>BSMZ 20</t>
  </si>
  <si>
    <t>BSMZ 24</t>
  </si>
  <si>
    <t>BSMZ 28</t>
  </si>
  <si>
    <t>BSMZ</t>
  </si>
  <si>
    <t>Хомут металлический двойной</t>
  </si>
  <si>
    <t>AM 8</t>
  </si>
  <si>
    <t>AM 10</t>
  </si>
  <si>
    <t>AM 12</t>
  </si>
  <si>
    <t>AM 14</t>
  </si>
  <si>
    <t xml:space="preserve">AM 15/16 </t>
  </si>
  <si>
    <t xml:space="preserve">AM 18 </t>
  </si>
  <si>
    <t xml:space="preserve">AM 20 </t>
  </si>
  <si>
    <t>AM 22</t>
  </si>
  <si>
    <t>АМ</t>
  </si>
  <si>
    <t xml:space="preserve">AM 24 </t>
  </si>
  <si>
    <t>Хомут металлический с двумя винтами</t>
  </si>
  <si>
    <t xml:space="preserve">AM 25 </t>
  </si>
  <si>
    <t xml:space="preserve">AM 28 </t>
  </si>
  <si>
    <t xml:space="preserve">AM 30 </t>
  </si>
  <si>
    <t>AM 32</t>
  </si>
  <si>
    <t>AM 34</t>
  </si>
  <si>
    <t xml:space="preserve">AM 37 </t>
  </si>
  <si>
    <t xml:space="preserve">AM 40 </t>
  </si>
  <si>
    <t xml:space="preserve">AM 50 </t>
  </si>
  <si>
    <t>AM 63</t>
  </si>
  <si>
    <t xml:space="preserve">SF plus LS 3/13мм </t>
  </si>
  <si>
    <t>SF plus LS 8/28мм</t>
  </si>
  <si>
    <t>SF plus LS 20/40мм</t>
  </si>
  <si>
    <t>LS</t>
  </si>
  <si>
    <t>Петля</t>
  </si>
  <si>
    <t>SF plus ES 10мм</t>
  </si>
  <si>
    <t xml:space="preserve">SF plus ES 18мм  </t>
  </si>
  <si>
    <t>SF plus ES 28мм</t>
  </si>
  <si>
    <t>ES</t>
  </si>
  <si>
    <t>Зажим одинарный</t>
  </si>
  <si>
    <t>SF plus ZS 10мм</t>
  </si>
  <si>
    <t>SF plus ZS 18мм</t>
  </si>
  <si>
    <t>SF plus ZS 28мм</t>
  </si>
  <si>
    <t>ZS</t>
  </si>
  <si>
    <t>Зажим двойной</t>
  </si>
  <si>
    <t>SF plus SD 30</t>
  </si>
  <si>
    <t>SF plus SD 40</t>
  </si>
  <si>
    <t>SF plus SD</t>
  </si>
  <si>
    <t>Дюбель</t>
  </si>
  <si>
    <t xml:space="preserve">KB 8 </t>
  </si>
  <si>
    <t>KB 16</t>
  </si>
  <si>
    <t>KB</t>
  </si>
  <si>
    <t>Скоба для монтажа кабеля</t>
  </si>
  <si>
    <t xml:space="preserve">SHA 15 </t>
  </si>
  <si>
    <t>SHA 30</t>
  </si>
  <si>
    <t>SHA MS</t>
  </si>
  <si>
    <t>SHA KP</t>
  </si>
  <si>
    <t>SHA</t>
  </si>
  <si>
    <t>Держатель кабеля</t>
  </si>
  <si>
    <t>SF plus RC IEK 12</t>
  </si>
  <si>
    <t>SF plus RC IEK 16</t>
  </si>
  <si>
    <t>SF plus RC IEK 20</t>
  </si>
  <si>
    <t>SF plus RC IEK 25</t>
  </si>
  <si>
    <t>SF plus RC IEK 32</t>
  </si>
  <si>
    <t>SF plus RC IEK 40</t>
  </si>
  <si>
    <t>SF plus RС</t>
  </si>
  <si>
    <t>Хомут с дюбелем</t>
  </si>
  <si>
    <t xml:space="preserve">RC IEC 12 </t>
  </si>
  <si>
    <t xml:space="preserve">RC IEC 16 </t>
  </si>
  <si>
    <t xml:space="preserve">RC IEC 20 </t>
  </si>
  <si>
    <t xml:space="preserve">RC IEC 25 </t>
  </si>
  <si>
    <t xml:space="preserve">RC IEC 32 </t>
  </si>
  <si>
    <t xml:space="preserve">RC IEC 40 </t>
  </si>
  <si>
    <t xml:space="preserve">RC IEC 50 </t>
  </si>
  <si>
    <t>RC</t>
  </si>
  <si>
    <t>RC IEC 63</t>
  </si>
  <si>
    <t>Клипса для крепления пластиковых труб</t>
  </si>
  <si>
    <t>SCH 812 SCHELLE</t>
  </si>
  <si>
    <t>SCH 1216 SCHELLE</t>
  </si>
  <si>
    <t>SCH 1619 SCHELLE</t>
  </si>
  <si>
    <t>SCH 1623 SCHELLE</t>
  </si>
  <si>
    <t>SCH 2332 SCHELLE</t>
  </si>
  <si>
    <t>SCH 3242 SCHELLE</t>
  </si>
  <si>
    <t>SCH</t>
  </si>
  <si>
    <t>Клипса с разъёмом для крепл. Пласт. Труб</t>
  </si>
  <si>
    <t>BN 2,5x100</t>
  </si>
  <si>
    <t>BN 2,5x130</t>
  </si>
  <si>
    <t>BN 2,5x200</t>
  </si>
  <si>
    <t>BN 3,6x140</t>
  </si>
  <si>
    <t>BN 3,6x200</t>
  </si>
  <si>
    <t>BN</t>
  </si>
  <si>
    <t>BN 3,6x290</t>
  </si>
  <si>
    <t>Стяжка для кабеля</t>
  </si>
  <si>
    <t>BN 4,8x200</t>
  </si>
  <si>
    <t>BN 4,8x250</t>
  </si>
  <si>
    <t>BN 4,8x290</t>
  </si>
  <si>
    <t>BN 4,8x360</t>
  </si>
  <si>
    <t>BN 4,8x390</t>
  </si>
  <si>
    <t>BN 7,8x365</t>
  </si>
  <si>
    <t>BN 7,8x450</t>
  </si>
  <si>
    <t>BN 7,8x550</t>
  </si>
  <si>
    <t>BN 7,8x750</t>
  </si>
  <si>
    <t>BN 9x780</t>
  </si>
  <si>
    <t>BN 12x1000</t>
  </si>
  <si>
    <t>Крепёж общего назначения</t>
  </si>
  <si>
    <t>SX 4х20</t>
  </si>
  <si>
    <t>SX 5х25</t>
  </si>
  <si>
    <t>SX 6х30</t>
  </si>
  <si>
    <t>SX 6х50 L</t>
  </si>
  <si>
    <t>SX</t>
  </si>
  <si>
    <t>SX 6х50 LR</t>
  </si>
  <si>
    <t>Дюбель нейлоновый</t>
  </si>
  <si>
    <t>SX 8х40</t>
  </si>
  <si>
    <t>SX 8х65 L</t>
  </si>
  <si>
    <t>SX 10х50</t>
  </si>
  <si>
    <t>SX 10х80 L</t>
  </si>
  <si>
    <t>SX 12х60</t>
  </si>
  <si>
    <t>SX 14х70</t>
  </si>
  <si>
    <t>SX 16х80</t>
  </si>
  <si>
    <t>в промышленных коробах</t>
  </si>
  <si>
    <t>SXS 6x35</t>
  </si>
  <si>
    <t xml:space="preserve">SXS 6x50 </t>
  </si>
  <si>
    <t>SXS 6x60</t>
  </si>
  <si>
    <t>SXS 6x75</t>
  </si>
  <si>
    <t>SXS</t>
  </si>
  <si>
    <t>SXS 8x60</t>
  </si>
  <si>
    <t>Дюбель нейлоновый, удлинённый</t>
  </si>
  <si>
    <t>SXS 8x80</t>
  </si>
  <si>
    <t>SXS 8x100</t>
  </si>
  <si>
    <t>UX 5х30</t>
  </si>
  <si>
    <t>UX 5х30 R</t>
  </si>
  <si>
    <t xml:space="preserve">UX 6х35 </t>
  </si>
  <si>
    <t>UX</t>
  </si>
  <si>
    <t>UX 6х35 R</t>
  </si>
  <si>
    <t>Дюбель универсальный, нейлоновый</t>
  </si>
  <si>
    <t>UX 6х50 L</t>
  </si>
  <si>
    <t xml:space="preserve">UX 6х50 LR </t>
  </si>
  <si>
    <t xml:space="preserve">UX 8х50 </t>
  </si>
  <si>
    <t>UX 8х50 R</t>
  </si>
  <si>
    <t>UX 10х60</t>
  </si>
  <si>
    <t>UX 10х60 R</t>
  </si>
  <si>
    <t>UX 12х70</t>
  </si>
  <si>
    <t>UX 14х75</t>
  </si>
  <si>
    <t>UX 6x35 RH полукольцо</t>
  </si>
  <si>
    <t>UX 8x50 RH полукольцо</t>
  </si>
  <si>
    <r>
      <t xml:space="preserve">Дюбель </t>
    </r>
    <r>
      <rPr>
        <b/>
        <sz val="9"/>
        <rFont val="Arial Cyr"/>
        <charset val="204"/>
      </rPr>
      <t xml:space="preserve">UX </t>
    </r>
    <r>
      <rPr>
        <sz val="9"/>
        <rFont val="Arial Cyr"/>
        <family val="2"/>
        <charset val="204"/>
      </rPr>
      <t>с полукольцом</t>
    </r>
  </si>
  <si>
    <t xml:space="preserve">UX 8x50 WH стеновой крючок </t>
  </si>
  <si>
    <t>UX 6x35 WH стеновой крючок</t>
  </si>
  <si>
    <r>
      <t>Дюбель</t>
    </r>
    <r>
      <rPr>
        <b/>
        <sz val="9"/>
        <rFont val="Arial Cyr"/>
        <charset val="204"/>
      </rPr>
      <t xml:space="preserve"> UX </t>
    </r>
    <r>
      <rPr>
        <sz val="9"/>
        <rFont val="Arial Cyr"/>
        <family val="2"/>
        <charset val="204"/>
      </rPr>
      <t>со стеновым крючком</t>
    </r>
  </si>
  <si>
    <r>
      <t xml:space="preserve">UX 8x50 RH W  полукольцо </t>
    </r>
    <r>
      <rPr>
        <b/>
        <sz val="9"/>
        <rFont val="Arial Cyr"/>
        <charset val="204"/>
      </rPr>
      <t>(белая эмаль)</t>
    </r>
  </si>
  <si>
    <r>
      <t xml:space="preserve">UX 8x50 WH W стеновой крючок </t>
    </r>
    <r>
      <rPr>
        <b/>
        <sz val="9"/>
        <rFont val="Arial Cyr"/>
        <charset val="204"/>
      </rPr>
      <t>(белая эмаль)</t>
    </r>
  </si>
  <si>
    <r>
      <t xml:space="preserve">UX 8x50 OE W кольцо </t>
    </r>
    <r>
      <rPr>
        <b/>
        <sz val="9"/>
        <rFont val="Arial Cyr"/>
        <charset val="204"/>
      </rPr>
      <t>(белая эмаль)</t>
    </r>
  </si>
  <si>
    <r>
      <t xml:space="preserve">Дюбель </t>
    </r>
    <r>
      <rPr>
        <b/>
        <sz val="9"/>
        <rFont val="Arial Cyr"/>
        <charset val="204"/>
      </rPr>
      <t xml:space="preserve">UX </t>
    </r>
    <r>
      <rPr>
        <sz val="9"/>
        <rFont val="Arial Cyr"/>
        <family val="2"/>
        <charset val="204"/>
      </rPr>
      <t>с белыми крючками</t>
    </r>
  </si>
  <si>
    <t>FU 6x35</t>
  </si>
  <si>
    <t xml:space="preserve">FU 6x45 </t>
  </si>
  <si>
    <t xml:space="preserve">FU 8x40 </t>
  </si>
  <si>
    <t>FU</t>
  </si>
  <si>
    <t>FU 8x50</t>
  </si>
  <si>
    <t xml:space="preserve">Дюбель универсальный </t>
  </si>
  <si>
    <t>FU 10x60</t>
  </si>
  <si>
    <t xml:space="preserve">M 6x40 S </t>
  </si>
  <si>
    <t xml:space="preserve">M 8x50 S </t>
  </si>
  <si>
    <t>M 10x70 S</t>
  </si>
  <si>
    <t>M 12x80 S</t>
  </si>
  <si>
    <t>Дюбель под метрическую резьбу</t>
  </si>
  <si>
    <t>GB 8х50</t>
  </si>
  <si>
    <t>GB 10х55</t>
  </si>
  <si>
    <t>GB 14х75</t>
  </si>
  <si>
    <t>GB</t>
  </si>
  <si>
    <t>Дюбель для ячеистого бетона</t>
  </si>
  <si>
    <t>FMD 6x32</t>
  </si>
  <si>
    <t>FMD 8x38</t>
  </si>
  <si>
    <t>FMD 8x60</t>
  </si>
  <si>
    <t>FMD</t>
  </si>
  <si>
    <t>FMD 10x60</t>
  </si>
  <si>
    <t>Дюбель металлический для ячеистого бетона</t>
  </si>
  <si>
    <t xml:space="preserve">FID 50 </t>
  </si>
  <si>
    <t>FID 50</t>
  </si>
  <si>
    <t>Дюбель для пенопласта</t>
  </si>
  <si>
    <t xml:space="preserve">GS 8x80 </t>
  </si>
  <si>
    <t xml:space="preserve">GS 8x100 </t>
  </si>
  <si>
    <t xml:space="preserve">GS 8x120 </t>
  </si>
  <si>
    <t>GS 10x160</t>
  </si>
  <si>
    <t xml:space="preserve">GS 12x90 </t>
  </si>
  <si>
    <t>GS</t>
  </si>
  <si>
    <t xml:space="preserve">GS 12x120 </t>
  </si>
  <si>
    <t>Крепление строительных лесов</t>
  </si>
  <si>
    <t xml:space="preserve">GS 12x160 </t>
  </si>
  <si>
    <t>GS 12x190</t>
  </si>
  <si>
    <t xml:space="preserve">GS 12x230 </t>
  </si>
  <si>
    <t xml:space="preserve">GS 12x300 </t>
  </si>
  <si>
    <t xml:space="preserve">GS 12x350 </t>
  </si>
  <si>
    <t xml:space="preserve">N5x30 Z </t>
  </si>
  <si>
    <t xml:space="preserve">N5x40 Z </t>
  </si>
  <si>
    <t xml:space="preserve">N5x50 Z </t>
  </si>
  <si>
    <t>N-Z</t>
  </si>
  <si>
    <t xml:space="preserve">N6x40 Z </t>
  </si>
  <si>
    <t>Дюбель гвоздевой,  нейлоновый</t>
  </si>
  <si>
    <t>N6x60 Z</t>
  </si>
  <si>
    <t>потайная голоква</t>
  </si>
  <si>
    <t xml:space="preserve">N6x80 Z </t>
  </si>
  <si>
    <t xml:space="preserve">N8x60 Z </t>
  </si>
  <si>
    <t xml:space="preserve">N8x80 Z </t>
  </si>
  <si>
    <t xml:space="preserve">N8x100 Z </t>
  </si>
  <si>
    <t xml:space="preserve">N8x120 Z </t>
  </si>
  <si>
    <t xml:space="preserve">N10x100 Z </t>
  </si>
  <si>
    <t xml:space="preserve">N10x135 Z </t>
  </si>
  <si>
    <t xml:space="preserve">N10x160 Z </t>
  </si>
  <si>
    <t xml:space="preserve">N10x230 Z </t>
  </si>
  <si>
    <t xml:space="preserve">N 5x50 Z </t>
  </si>
  <si>
    <t xml:space="preserve">N 6x40 Z </t>
  </si>
  <si>
    <t xml:space="preserve">N 6x60 Z </t>
  </si>
  <si>
    <t>Дюбель гвоздевой  нейлоновый</t>
  </si>
  <si>
    <t>N 6x80 Z</t>
  </si>
  <si>
    <t xml:space="preserve">N 8x60 Z </t>
  </si>
  <si>
    <t>В промышленных коробах</t>
  </si>
  <si>
    <t xml:space="preserve">N 8x80 Z </t>
  </si>
  <si>
    <t xml:space="preserve">N 8x100 Z </t>
  </si>
  <si>
    <t xml:space="preserve">N 8x120 Z </t>
  </si>
  <si>
    <t xml:space="preserve">N5x30 FZ </t>
  </si>
  <si>
    <t xml:space="preserve">N6x40 FZ </t>
  </si>
  <si>
    <t>N-FZ</t>
  </si>
  <si>
    <t xml:space="preserve">N8x40 FZ </t>
  </si>
  <si>
    <t>Дюбель гвоздевой , нейлоновый</t>
  </si>
  <si>
    <t>с широким буртом</t>
  </si>
  <si>
    <t xml:space="preserve">NU5x25 ZZ </t>
  </si>
  <si>
    <t xml:space="preserve">NU5x36 ZZ </t>
  </si>
  <si>
    <t xml:space="preserve">NU5x45 ZZ </t>
  </si>
  <si>
    <t>NU-ZZ</t>
  </si>
  <si>
    <t xml:space="preserve">NU6x35 ZZ </t>
  </si>
  <si>
    <t xml:space="preserve">NU6x42 ZZ </t>
  </si>
  <si>
    <t>с цилиндрическим буртом</t>
  </si>
  <si>
    <t xml:space="preserve">NU6x55 ZZ </t>
  </si>
  <si>
    <t xml:space="preserve">NU6x70 ZZ </t>
  </si>
  <si>
    <t xml:space="preserve">NU8x45 ZZ </t>
  </si>
  <si>
    <t xml:space="preserve">NU8x57 ZZ </t>
  </si>
  <si>
    <t xml:space="preserve">NU8x75 ZZ </t>
  </si>
  <si>
    <t xml:space="preserve">N6x40 M6 </t>
  </si>
  <si>
    <t>N-M</t>
  </si>
  <si>
    <t>Дюбель гвоздевой  нейлоновый метрич. Резьбой</t>
  </si>
  <si>
    <t>PD 8</t>
  </si>
  <si>
    <t xml:space="preserve">PD 10 </t>
  </si>
  <si>
    <t>PD 12</t>
  </si>
  <si>
    <t>PD</t>
  </si>
  <si>
    <t>Дюбель для гипсокартона, нейлоновый</t>
  </si>
  <si>
    <t>GK</t>
  </si>
  <si>
    <t>GKW</t>
  </si>
  <si>
    <t>Насадка для монтажа дюбеля GK</t>
  </si>
  <si>
    <t xml:space="preserve">GKM </t>
  </si>
  <si>
    <t>GKM</t>
  </si>
  <si>
    <t>Дюбель для гипсокартона, металлический</t>
  </si>
  <si>
    <t xml:space="preserve"> </t>
  </si>
  <si>
    <t xml:space="preserve">  </t>
  </si>
  <si>
    <t>HDF</t>
  </si>
  <si>
    <t>Дюбель для гипсокартона, пластиковый</t>
  </si>
  <si>
    <t>HM4x32 S</t>
  </si>
  <si>
    <t>HM4x46 S</t>
  </si>
  <si>
    <t>HM4x59 S</t>
  </si>
  <si>
    <t>HM5x37 S</t>
  </si>
  <si>
    <t>HM5x52 S</t>
  </si>
  <si>
    <t>HMS</t>
  </si>
  <si>
    <t>HM5x65 S</t>
  </si>
  <si>
    <t>Дюбель складной для гипсокартона, металлич.</t>
  </si>
  <si>
    <t>HM6x37 S</t>
  </si>
  <si>
    <t>"MOLLY"</t>
  </si>
  <si>
    <t xml:space="preserve">HM6x52 S </t>
  </si>
  <si>
    <t xml:space="preserve">HM6x65 S </t>
  </si>
  <si>
    <t>HM6x80 S</t>
  </si>
  <si>
    <t>HM4x32 H</t>
  </si>
  <si>
    <t>HM5x65 H</t>
  </si>
  <si>
    <t>"MOLLY" c крюком</t>
  </si>
  <si>
    <t>HMZ 1</t>
  </si>
  <si>
    <t>HMZ 2</t>
  </si>
  <si>
    <t>HMZ1 / HMZ2</t>
  </si>
  <si>
    <t>Клещи для монтажа дюбелей HM</t>
  </si>
  <si>
    <t>KD 3</t>
  </si>
  <si>
    <t xml:space="preserve">KDH 3 </t>
  </si>
  <si>
    <t xml:space="preserve">KD 4 </t>
  </si>
  <si>
    <t xml:space="preserve">KDH 4 </t>
  </si>
  <si>
    <t xml:space="preserve">KD 5 </t>
  </si>
  <si>
    <t xml:space="preserve">KDH </t>
  </si>
  <si>
    <t xml:space="preserve">KD 6 </t>
  </si>
  <si>
    <t xml:space="preserve">KDH 6 </t>
  </si>
  <si>
    <t>KD, KDH</t>
  </si>
  <si>
    <t xml:space="preserve">KD 8 </t>
  </si>
  <si>
    <t>Потолочные дюбели</t>
  </si>
  <si>
    <t xml:space="preserve">KDH 8 </t>
  </si>
  <si>
    <t xml:space="preserve">TBB </t>
  </si>
  <si>
    <t>TBB</t>
  </si>
  <si>
    <t>Дюбель для монтажа лестничных ступеней</t>
  </si>
  <si>
    <t>бетонная тетива</t>
  </si>
  <si>
    <t xml:space="preserve">TB </t>
  </si>
  <si>
    <t>ТВ</t>
  </si>
  <si>
    <t>стальная тетива</t>
  </si>
  <si>
    <t>TBZ</t>
  </si>
  <si>
    <t>Штифт разметочный</t>
  </si>
  <si>
    <t>Для дюбелей TB и TBB</t>
  </si>
  <si>
    <t>P9 K</t>
  </si>
  <si>
    <t>Дюбель для стального профиля</t>
  </si>
  <si>
    <t>PA4 M6/7,5</t>
  </si>
  <si>
    <t>PA4 M6/10,5</t>
  </si>
  <si>
    <t>PA4 M6/13,5</t>
  </si>
  <si>
    <t>PA4 M8/25</t>
  </si>
  <si>
    <t>PA 4</t>
  </si>
  <si>
    <t>PA4 M10/25</t>
  </si>
  <si>
    <t>Дюбель латунный для ДСП</t>
  </si>
  <si>
    <t>TS 8 G (Серый)</t>
  </si>
  <si>
    <t>TS 8 W (белый)</t>
  </si>
  <si>
    <t>TS 8 S (чёрный)</t>
  </si>
  <si>
    <t>TS 8 BR (коричневый)</t>
  </si>
  <si>
    <t>TS 8 BG (бежевый)</t>
  </si>
  <si>
    <t>TS</t>
  </si>
  <si>
    <r>
      <t xml:space="preserve">TS 8 SORT </t>
    </r>
    <r>
      <rPr>
        <sz val="8"/>
        <rFont val="Arial Cyr"/>
        <charset val="204"/>
      </rPr>
      <t>(набор ограничителей (пять цветов по пять штук)</t>
    </r>
  </si>
  <si>
    <t>Ограничитель хода двери</t>
  </si>
  <si>
    <t xml:space="preserve">UST 8x110 </t>
  </si>
  <si>
    <t>UST 10x120</t>
  </si>
  <si>
    <t>UST</t>
  </si>
  <si>
    <t>Крепёж для раковин и писсуаров</t>
  </si>
  <si>
    <t>WCN1  (белый)</t>
  </si>
  <si>
    <t>WCN2  (хром)</t>
  </si>
  <si>
    <t>WCN1 / WCN2</t>
  </si>
  <si>
    <t>Крепёж для унитазов</t>
  </si>
  <si>
    <t>SKL-M K RUS</t>
  </si>
  <si>
    <t>SKL-M K</t>
  </si>
  <si>
    <t>Крепёж для зеркал</t>
  </si>
  <si>
    <t>FBN II  6/5x40</t>
  </si>
  <si>
    <t>FBN II  6/10x55</t>
  </si>
  <si>
    <t>FBN II  6/30x75</t>
  </si>
  <si>
    <t>FAZ II 8/160x225</t>
  </si>
  <si>
    <t>FAZ II 10/160x245</t>
  </si>
  <si>
    <t>FAZ II 12/160x260</t>
  </si>
  <si>
    <t>FAZ II 16/160x283</t>
  </si>
  <si>
    <t>10м</t>
  </si>
  <si>
    <t>тел/факс:8 (495) 777-55-08, 8-916-715-36-31</t>
  </si>
  <si>
    <t>E-mail: info@tdrusmetiz.ru</t>
  </si>
  <si>
    <t>www.tdrusmetiz.ru</t>
  </si>
</sst>
</file>

<file path=xl/styles.xml><?xml version="1.0" encoding="utf-8"?>
<styleSheet xmlns="http://schemas.openxmlformats.org/spreadsheetml/2006/main">
  <numFmts count="3">
    <numFmt numFmtId="164" formatCode="#,##0.00&quot;р.&quot;"/>
    <numFmt numFmtId="165" formatCode="0.0%"/>
    <numFmt numFmtId="174" formatCode="[$-419]mmmm\ yyyy;@"/>
  </numFmts>
  <fonts count="42">
    <font>
      <sz val="10"/>
      <name val="Arial Cyr"/>
      <charset val="204"/>
    </font>
    <font>
      <sz val="10"/>
      <name val="Arial Cyr"/>
      <charset val="204"/>
    </font>
    <font>
      <sz val="9"/>
      <name val="Arial Cyr"/>
      <family val="2"/>
      <charset val="204"/>
    </font>
    <font>
      <sz val="9"/>
      <color indexed="10"/>
      <name val="Arial Cyr"/>
      <family val="2"/>
      <charset val="204"/>
    </font>
    <font>
      <b/>
      <sz val="9"/>
      <color indexed="1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9"/>
      <name val="Arial Cyr"/>
      <charset val="204"/>
    </font>
    <font>
      <b/>
      <sz val="9"/>
      <name val="Arial Cyr"/>
      <family val="2"/>
      <charset val="204"/>
    </font>
    <font>
      <sz val="9"/>
      <name val="Arial Cyr"/>
      <charset val="204"/>
    </font>
    <font>
      <sz val="10"/>
      <name val="Arial Cyr"/>
      <family val="2"/>
      <charset val="204"/>
    </font>
    <font>
      <sz val="10"/>
      <color indexed="9"/>
      <name val="Arial Cyr"/>
      <charset val="204"/>
    </font>
    <font>
      <b/>
      <sz val="11"/>
      <color indexed="9"/>
      <name val="Arial Cyr"/>
      <charset val="204"/>
    </font>
    <font>
      <u/>
      <sz val="10"/>
      <name val="Arial Cyr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 Cyr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sz val="9"/>
      <color indexed="9"/>
      <name val="Arial Cyr"/>
      <charset val="204"/>
    </font>
    <font>
      <b/>
      <sz val="14"/>
      <color indexed="9"/>
      <name val="Arial Cyr"/>
      <charset val="204"/>
    </font>
    <font>
      <b/>
      <sz val="9"/>
      <color indexed="9"/>
      <name val="Arial Cyr"/>
      <charset val="204"/>
    </font>
    <font>
      <sz val="8"/>
      <color indexed="23"/>
      <name val="Verdana"/>
      <family val="2"/>
      <charset val="204"/>
    </font>
    <font>
      <sz val="10"/>
      <color indexed="23"/>
      <name val="Verdana"/>
      <family val="2"/>
      <charset val="204"/>
    </font>
    <font>
      <sz val="10"/>
      <name val="Helvetica"/>
    </font>
    <font>
      <b/>
      <sz val="9"/>
      <color indexed="10"/>
      <name val="Arial Cyr"/>
      <charset val="204"/>
    </font>
    <font>
      <sz val="8"/>
      <color indexed="63"/>
      <name val="Verdana"/>
      <family val="2"/>
      <charset val="204"/>
    </font>
    <font>
      <sz val="9"/>
      <color indexed="10"/>
      <name val="Arial Cyr"/>
      <charset val="204"/>
    </font>
    <font>
      <b/>
      <sz val="8"/>
      <name val="Arial Cyr"/>
      <charset val="204"/>
    </font>
    <font>
      <sz val="10"/>
      <name val="Arial"/>
      <family val="2"/>
      <charset val="204"/>
    </font>
    <font>
      <b/>
      <sz val="10"/>
      <color indexed="10"/>
      <name val="Arial Cyr"/>
      <charset val="204"/>
    </font>
    <font>
      <sz val="9"/>
      <color indexed="8"/>
      <name val="Arial Cyr"/>
      <family val="2"/>
      <charset val="204"/>
    </font>
    <font>
      <b/>
      <sz val="9"/>
      <color indexed="8"/>
      <name val="Arial Cyr"/>
      <family val="2"/>
      <charset val="204"/>
    </font>
    <font>
      <sz val="8"/>
      <name val="Arial Cyr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i/>
      <sz val="14"/>
      <color theme="1"/>
      <name val="Arial Cyr"/>
      <charset val="204"/>
    </font>
    <font>
      <b/>
      <i/>
      <sz val="12"/>
      <color theme="1"/>
      <name val="Arial Cyr"/>
      <charset val="204"/>
    </font>
    <font>
      <sz val="8"/>
      <color theme="1"/>
      <name val="Arial Cyr"/>
      <charset val="204"/>
    </font>
    <font>
      <b/>
      <i/>
      <sz val="8"/>
      <color theme="1"/>
      <name val="Arial Cyr"/>
      <charset val="204"/>
    </font>
    <font>
      <b/>
      <i/>
      <sz val="16"/>
      <color theme="1"/>
      <name val="Comic Sans MS"/>
      <family val="4"/>
      <charset val="204"/>
    </font>
    <font>
      <b/>
      <i/>
      <sz val="9.5"/>
      <color theme="1"/>
      <name val="Arial Cyr"/>
      <charset val="204"/>
    </font>
    <font>
      <b/>
      <i/>
      <sz val="9"/>
      <color theme="1"/>
      <name val="Arial Cyr"/>
      <charset val="204"/>
    </font>
    <font>
      <u/>
      <sz val="10"/>
      <color theme="1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87">
    <xf numFmtId="0" fontId="0" fillId="0" borderId="0" xfId="0"/>
    <xf numFmtId="0" fontId="2" fillId="2" borderId="0" xfId="0" applyFont="1" applyFill="1" applyBorder="1" applyProtection="1">
      <protection hidden="1"/>
    </xf>
    <xf numFmtId="0" fontId="3" fillId="2" borderId="0" xfId="0" applyFont="1" applyFill="1" applyBorder="1" applyProtection="1"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3" fontId="3" fillId="2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right"/>
      <protection hidden="1"/>
    </xf>
    <xf numFmtId="0" fontId="3" fillId="0" borderId="0" xfId="0" applyFont="1" applyFill="1" applyBorder="1" applyProtection="1">
      <protection hidden="1"/>
    </xf>
    <xf numFmtId="3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164" fontId="10" fillId="3" borderId="1" xfId="0" applyNumberFormat="1" applyFont="1" applyFill="1" applyBorder="1" applyProtection="1">
      <protection hidden="1"/>
    </xf>
    <xf numFmtId="165" fontId="11" fillId="3" borderId="2" xfId="0" applyNumberFormat="1" applyFont="1" applyFill="1" applyBorder="1" applyAlignment="1" applyProtection="1">
      <alignment horizontal="center"/>
      <protection locked="0" hidden="1"/>
    </xf>
    <xf numFmtId="0" fontId="12" fillId="0" borderId="0" xfId="1" applyFont="1" applyFill="1" applyBorder="1" applyAlignment="1" applyProtection="1">
      <protection hidden="1"/>
    </xf>
    <xf numFmtId="0" fontId="14" fillId="0" borderId="0" xfId="1" applyFont="1" applyFill="1" applyBorder="1" applyAlignment="1" applyProtection="1">
      <protection hidden="1"/>
    </xf>
    <xf numFmtId="22" fontId="15" fillId="3" borderId="3" xfId="0" applyNumberFormat="1" applyFont="1" applyFill="1" applyBorder="1" applyAlignment="1" applyProtection="1">
      <alignment horizontal="left"/>
      <protection hidden="1"/>
    </xf>
    <xf numFmtId="164" fontId="11" fillId="3" borderId="4" xfId="0" applyNumberFormat="1" applyFont="1" applyFill="1" applyBorder="1" applyAlignment="1" applyProtection="1">
      <alignment horizontal="center"/>
      <protection locked="0" hidden="1"/>
    </xf>
    <xf numFmtId="22" fontId="16" fillId="3" borderId="5" xfId="0" applyNumberFormat="1" applyFont="1" applyFill="1" applyBorder="1" applyAlignment="1" applyProtection="1">
      <alignment horizontal="left"/>
      <protection hidden="1"/>
    </xf>
    <xf numFmtId="164" fontId="11" fillId="3" borderId="6" xfId="0" applyNumberFormat="1" applyFont="1" applyFill="1" applyBorder="1" applyAlignment="1" applyProtection="1">
      <alignment horizontal="center"/>
      <protection hidden="1"/>
    </xf>
    <xf numFmtId="0" fontId="13" fillId="0" borderId="0" xfId="1" applyFill="1" applyBorder="1" applyAlignment="1" applyProtection="1">
      <protection hidden="1"/>
    </xf>
    <xf numFmtId="0" fontId="7" fillId="0" borderId="0" xfId="0" applyFont="1" applyFill="1" applyBorder="1" applyAlignment="1" applyProtection="1"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Border="1" applyAlignment="1" applyProtection="1">
      <alignment horizontal="center" vertical="center"/>
      <protection hidden="1"/>
    </xf>
    <xf numFmtId="3" fontId="17" fillId="2" borderId="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2" fontId="2" fillId="0" borderId="0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7" fillId="4" borderId="0" xfId="0" applyFont="1" applyFill="1" applyBorder="1" applyAlignment="1" applyProtection="1">
      <alignment horizontal="center"/>
      <protection hidden="1"/>
    </xf>
    <xf numFmtId="3" fontId="8" fillId="4" borderId="0" xfId="0" applyNumberFormat="1" applyFont="1" applyFill="1" applyBorder="1" applyAlignment="1" applyProtection="1">
      <alignment horizontal="center"/>
      <protection hidden="1"/>
    </xf>
    <xf numFmtId="2" fontId="2" fillId="4" borderId="0" xfId="0" applyNumberFormat="1" applyFont="1" applyFill="1" applyBorder="1" applyAlignment="1" applyProtection="1">
      <alignment horizontal="center"/>
      <protection hidden="1"/>
    </xf>
    <xf numFmtId="1" fontId="2" fillId="4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19" fillId="3" borderId="0" xfId="0" applyFont="1" applyFill="1" applyBorder="1" applyAlignment="1" applyProtection="1">
      <alignment horizontal="center" vertical="center"/>
      <protection hidden="1"/>
    </xf>
    <xf numFmtId="3" fontId="19" fillId="3" borderId="0" xfId="0" applyNumberFormat="1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Border="1" applyProtection="1"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left" vertical="center"/>
      <protection hidden="1"/>
    </xf>
    <xf numFmtId="0" fontId="7" fillId="3" borderId="0" xfId="0" applyFont="1" applyFill="1" applyBorder="1" applyAlignment="1" applyProtection="1">
      <alignment horizontal="center"/>
      <protection hidden="1"/>
    </xf>
    <xf numFmtId="3" fontId="8" fillId="3" borderId="0" xfId="0" applyNumberFormat="1" applyFont="1" applyFill="1" applyBorder="1" applyAlignment="1" applyProtection="1">
      <alignment horizontal="center"/>
      <protection hidden="1"/>
    </xf>
    <xf numFmtId="2" fontId="2" fillId="3" borderId="0" xfId="0" applyNumberFormat="1" applyFont="1" applyFill="1" applyBorder="1" applyAlignment="1" applyProtection="1">
      <alignment horizontal="center"/>
      <protection hidden="1"/>
    </xf>
    <xf numFmtId="1" fontId="2" fillId="3" borderId="0" xfId="0" applyNumberFormat="1" applyFont="1" applyFill="1" applyBorder="1" applyAlignment="1" applyProtection="1">
      <alignment horizontal="center"/>
      <protection hidden="1"/>
    </xf>
    <xf numFmtId="0" fontId="22" fillId="3" borderId="0" xfId="0" applyFont="1" applyFill="1" applyBorder="1" applyAlignment="1" applyProtection="1">
      <alignment horizontal="left"/>
      <protection hidden="1"/>
    </xf>
    <xf numFmtId="0" fontId="23" fillId="0" borderId="0" xfId="0" applyFont="1" applyFill="1" applyBorder="1" applyProtection="1">
      <protection hidden="1"/>
    </xf>
    <xf numFmtId="0" fontId="24" fillId="0" borderId="0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1" fillId="0" borderId="0" xfId="0" applyFont="1" applyFill="1" applyBorder="1" applyProtection="1">
      <protection hidden="1"/>
    </xf>
    <xf numFmtId="0" fontId="3" fillId="3" borderId="0" xfId="0" applyFont="1" applyFill="1" applyBorder="1" applyProtection="1">
      <protection hidden="1"/>
    </xf>
    <xf numFmtId="0" fontId="8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horizontal="right"/>
      <protection hidden="1"/>
    </xf>
    <xf numFmtId="0" fontId="25" fillId="0" borderId="0" xfId="0" applyFont="1" applyFill="1" applyBorder="1" applyProtection="1">
      <protection hidden="1"/>
    </xf>
    <xf numFmtId="0" fontId="26" fillId="0" borderId="0" xfId="0" applyFont="1" applyFill="1" applyBorder="1" applyProtection="1"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Border="1" applyProtection="1">
      <protection hidden="1"/>
    </xf>
    <xf numFmtId="0" fontId="28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left" vertical="center"/>
      <protection hidden="1"/>
    </xf>
    <xf numFmtId="0" fontId="27" fillId="4" borderId="0" xfId="0" applyFont="1" applyFill="1" applyBorder="1" applyProtection="1">
      <protection hidden="1"/>
    </xf>
    <xf numFmtId="0" fontId="29" fillId="3" borderId="0" xfId="0" applyFont="1" applyFill="1" applyBorder="1" applyProtection="1">
      <protection hidden="1"/>
    </xf>
    <xf numFmtId="0" fontId="30" fillId="3" borderId="0" xfId="0" applyFont="1" applyFill="1" applyBorder="1" applyAlignment="1" applyProtection="1">
      <alignment horizontal="center"/>
      <protection hidden="1"/>
    </xf>
    <xf numFmtId="3" fontId="29" fillId="3" borderId="0" xfId="0" applyNumberFormat="1" applyFont="1" applyFill="1" applyBorder="1" applyAlignment="1" applyProtection="1">
      <alignment horizontal="center"/>
      <protection hidden="1"/>
    </xf>
    <xf numFmtId="2" fontId="29" fillId="3" borderId="0" xfId="0" applyNumberFormat="1" applyFont="1" applyFill="1" applyBorder="1" applyAlignment="1" applyProtection="1">
      <alignment horizontal="center"/>
      <protection hidden="1"/>
    </xf>
    <xf numFmtId="1" fontId="29" fillId="3" borderId="0" xfId="0" applyNumberFormat="1" applyFont="1" applyFill="1" applyBorder="1" applyAlignment="1" applyProtection="1">
      <alignment horizontal="center"/>
      <protection hidden="1"/>
    </xf>
    <xf numFmtId="0" fontId="9" fillId="4" borderId="0" xfId="0" applyFont="1" applyFill="1" applyBorder="1" applyProtection="1">
      <protection hidden="1"/>
    </xf>
    <xf numFmtId="0" fontId="22" fillId="0" borderId="0" xfId="0" applyFont="1" applyFill="1" applyBorder="1" applyAlignment="1" applyProtection="1">
      <alignment horizontal="left"/>
      <protection hidden="1"/>
    </xf>
    <xf numFmtId="0" fontId="34" fillId="0" borderId="1" xfId="0" applyFont="1" applyFill="1" applyBorder="1" applyAlignment="1">
      <alignment horizontal="left" vertical="center"/>
    </xf>
    <xf numFmtId="0" fontId="35" fillId="0" borderId="7" xfId="0" applyFont="1" applyFill="1" applyBorder="1" applyAlignment="1">
      <alignment horizontal="left" vertical="center"/>
    </xf>
    <xf numFmtId="0" fontId="36" fillId="0" borderId="7" xfId="0" applyFont="1" applyFill="1" applyBorder="1"/>
    <xf numFmtId="174" fontId="37" fillId="0" borderId="7" xfId="0" applyNumberFormat="1" applyFont="1" applyFill="1" applyBorder="1" applyAlignment="1">
      <alignment vertical="center"/>
    </xf>
    <xf numFmtId="0" fontId="36" fillId="0" borderId="3" xfId="0" applyFont="1" applyFill="1" applyBorder="1"/>
    <xf numFmtId="0" fontId="38" fillId="0" borderId="0" xfId="0" applyFont="1" applyFill="1" applyBorder="1" applyAlignment="1">
      <alignment horizontal="left" vertical="center"/>
    </xf>
    <xf numFmtId="0" fontId="36" fillId="0" borderId="0" xfId="0" applyFont="1" applyFill="1" applyBorder="1"/>
    <xf numFmtId="0" fontId="39" fillId="0" borderId="3" xfId="0" applyFont="1" applyFill="1" applyBorder="1" applyAlignment="1"/>
    <xf numFmtId="0" fontId="40" fillId="0" borderId="0" xfId="0" applyFont="1" applyFill="1" applyBorder="1" applyAlignment="1">
      <alignment vertical="center"/>
    </xf>
    <xf numFmtId="0" fontId="39" fillId="0" borderId="3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left" vertical="center"/>
    </xf>
    <xf numFmtId="0" fontId="41" fillId="0" borderId="3" xfId="1" applyFont="1" applyFill="1" applyBorder="1" applyAlignment="1" applyProtection="1">
      <alignment horizontal="left" vertical="top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emf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emf"/><Relationship Id="rId138" Type="http://schemas.openxmlformats.org/officeDocument/2006/relationships/image" Target="../media/image138.png"/><Relationship Id="rId154" Type="http://schemas.openxmlformats.org/officeDocument/2006/relationships/image" Target="../media/image154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emf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134" Type="http://schemas.openxmlformats.org/officeDocument/2006/relationships/image" Target="../media/image134.emf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16" Type="http://schemas.openxmlformats.org/officeDocument/2006/relationships/image" Target="../media/image116.emf"/><Relationship Id="rId124" Type="http://schemas.openxmlformats.org/officeDocument/2006/relationships/image" Target="../media/image124.emf"/><Relationship Id="rId129" Type="http://schemas.openxmlformats.org/officeDocument/2006/relationships/image" Target="../media/image129.png"/><Relationship Id="rId137" Type="http://schemas.openxmlformats.org/officeDocument/2006/relationships/image" Target="../media/image137.emf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emf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27" Type="http://schemas.openxmlformats.org/officeDocument/2006/relationships/image" Target="../media/image127.emf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emf"/><Relationship Id="rId135" Type="http://schemas.openxmlformats.org/officeDocument/2006/relationships/image" Target="../media/image135.emf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emf"/><Relationship Id="rId131" Type="http://schemas.openxmlformats.org/officeDocument/2006/relationships/image" Target="../media/image131.emf"/><Relationship Id="rId136" Type="http://schemas.openxmlformats.org/officeDocument/2006/relationships/image" Target="../media/image136.emf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emf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emf"/><Relationship Id="rId142" Type="http://schemas.openxmlformats.org/officeDocument/2006/relationships/image" Target="../media/image142.png"/><Relationship Id="rId3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10</xdr:row>
      <xdr:rowOff>57150</xdr:rowOff>
    </xdr:from>
    <xdr:to>
      <xdr:col>2</xdr:col>
      <xdr:colOff>123825</xdr:colOff>
      <xdr:row>13</xdr:row>
      <xdr:rowOff>57150</xdr:rowOff>
    </xdr:to>
    <xdr:pic>
      <xdr:nvPicPr>
        <xdr:cNvPr id="3481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4800" y="1609725"/>
          <a:ext cx="2847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1440</xdr:row>
      <xdr:rowOff>76200</xdr:rowOff>
    </xdr:from>
    <xdr:to>
      <xdr:col>1</xdr:col>
      <xdr:colOff>1276350</xdr:colOff>
      <xdr:row>1443</xdr:row>
      <xdr:rowOff>0</xdr:rowOff>
    </xdr:to>
    <xdr:pic>
      <xdr:nvPicPr>
        <xdr:cNvPr id="3482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025" y="221522925"/>
          <a:ext cx="12192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1446</xdr:row>
      <xdr:rowOff>19050</xdr:rowOff>
    </xdr:from>
    <xdr:to>
      <xdr:col>1</xdr:col>
      <xdr:colOff>1228725</xdr:colOff>
      <xdr:row>1449</xdr:row>
      <xdr:rowOff>0</xdr:rowOff>
    </xdr:to>
    <xdr:pic>
      <xdr:nvPicPr>
        <xdr:cNvPr id="3483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9550" y="222380175"/>
          <a:ext cx="1162050" cy="438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1538</xdr:row>
      <xdr:rowOff>104775</xdr:rowOff>
    </xdr:from>
    <xdr:to>
      <xdr:col>1</xdr:col>
      <xdr:colOff>1152525</xdr:colOff>
      <xdr:row>1541</xdr:row>
      <xdr:rowOff>85725</xdr:rowOff>
    </xdr:to>
    <xdr:pic>
      <xdr:nvPicPr>
        <xdr:cNvPr id="3484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00025" y="236486700"/>
          <a:ext cx="1095375" cy="438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1567</xdr:row>
      <xdr:rowOff>38100</xdr:rowOff>
    </xdr:from>
    <xdr:to>
      <xdr:col>1</xdr:col>
      <xdr:colOff>1190625</xdr:colOff>
      <xdr:row>1571</xdr:row>
      <xdr:rowOff>38100</xdr:rowOff>
    </xdr:to>
    <xdr:pic>
      <xdr:nvPicPr>
        <xdr:cNvPr id="3485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0975" y="240839625"/>
          <a:ext cx="115252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2181225</xdr:colOff>
      <xdr:row>35</xdr:row>
      <xdr:rowOff>0</xdr:rowOff>
    </xdr:from>
    <xdr:to>
      <xdr:col>1</xdr:col>
      <xdr:colOff>2724150</xdr:colOff>
      <xdr:row>37</xdr:row>
      <xdr:rowOff>133350</xdr:rowOff>
    </xdr:to>
    <xdr:pic>
      <xdr:nvPicPr>
        <xdr:cNvPr id="3486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24100" y="5867400"/>
          <a:ext cx="542925" cy="438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2266950</xdr:colOff>
      <xdr:row>67</xdr:row>
      <xdr:rowOff>142875</xdr:rowOff>
    </xdr:from>
    <xdr:to>
      <xdr:col>1</xdr:col>
      <xdr:colOff>2847975</xdr:colOff>
      <xdr:row>70</xdr:row>
      <xdr:rowOff>142875</xdr:rowOff>
    </xdr:to>
    <xdr:pic>
      <xdr:nvPicPr>
        <xdr:cNvPr id="3487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409825" y="11058525"/>
          <a:ext cx="581025" cy="466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2228850</xdr:colOff>
      <xdr:row>20</xdr:row>
      <xdr:rowOff>9525</xdr:rowOff>
    </xdr:from>
    <xdr:to>
      <xdr:col>1</xdr:col>
      <xdr:colOff>2743200</xdr:colOff>
      <xdr:row>22</xdr:row>
      <xdr:rowOff>123825</xdr:rowOff>
    </xdr:to>
    <xdr:pic>
      <xdr:nvPicPr>
        <xdr:cNvPr id="3488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71725" y="3590925"/>
          <a:ext cx="514350" cy="419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2219325</xdr:colOff>
      <xdr:row>87</xdr:row>
      <xdr:rowOff>47625</xdr:rowOff>
    </xdr:from>
    <xdr:to>
      <xdr:col>1</xdr:col>
      <xdr:colOff>2743200</xdr:colOff>
      <xdr:row>90</xdr:row>
      <xdr:rowOff>19050</xdr:rowOff>
    </xdr:to>
    <xdr:pic>
      <xdr:nvPicPr>
        <xdr:cNvPr id="3489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62200" y="14030325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56</xdr:row>
      <xdr:rowOff>104775</xdr:rowOff>
    </xdr:from>
    <xdr:to>
      <xdr:col>1</xdr:col>
      <xdr:colOff>2762250</xdr:colOff>
      <xdr:row>59</xdr:row>
      <xdr:rowOff>76200</xdr:rowOff>
    </xdr:to>
    <xdr:pic>
      <xdr:nvPicPr>
        <xdr:cNvPr id="3490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81250" y="918210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106</xdr:row>
      <xdr:rowOff>66675</xdr:rowOff>
    </xdr:from>
    <xdr:to>
      <xdr:col>1</xdr:col>
      <xdr:colOff>371475</xdr:colOff>
      <xdr:row>109</xdr:row>
      <xdr:rowOff>133350</xdr:rowOff>
    </xdr:to>
    <xdr:pic>
      <xdr:nvPicPr>
        <xdr:cNvPr id="3491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28600" y="16954500"/>
          <a:ext cx="285750" cy="523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359</xdr:row>
      <xdr:rowOff>47625</xdr:rowOff>
    </xdr:from>
    <xdr:to>
      <xdr:col>1</xdr:col>
      <xdr:colOff>1504950</xdr:colOff>
      <xdr:row>362</xdr:row>
      <xdr:rowOff>104775</xdr:rowOff>
    </xdr:to>
    <xdr:pic>
      <xdr:nvPicPr>
        <xdr:cNvPr id="3492" name="Picture 499" descr="fischer MS- Латунный анкер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8600" y="55902225"/>
          <a:ext cx="14192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338</xdr:row>
      <xdr:rowOff>38100</xdr:rowOff>
    </xdr:from>
    <xdr:to>
      <xdr:col>1</xdr:col>
      <xdr:colOff>1485900</xdr:colOff>
      <xdr:row>341</xdr:row>
      <xdr:rowOff>47625</xdr:rowOff>
    </xdr:to>
    <xdr:pic>
      <xdr:nvPicPr>
        <xdr:cNvPr id="3493" name="Picture 502" descr="fischer EA/EAN- Забиваемый анкер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0975" y="52692300"/>
          <a:ext cx="1447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352</xdr:row>
      <xdr:rowOff>57150</xdr:rowOff>
    </xdr:from>
    <xdr:to>
      <xdr:col>1</xdr:col>
      <xdr:colOff>1343025</xdr:colOff>
      <xdr:row>355</xdr:row>
      <xdr:rowOff>133350</xdr:rowOff>
    </xdr:to>
    <xdr:pic>
      <xdr:nvPicPr>
        <xdr:cNvPr id="3494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80975" y="54844950"/>
          <a:ext cx="1304925" cy="53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392</xdr:row>
      <xdr:rowOff>47625</xdr:rowOff>
    </xdr:from>
    <xdr:to>
      <xdr:col>1</xdr:col>
      <xdr:colOff>1285875</xdr:colOff>
      <xdr:row>395</xdr:row>
      <xdr:rowOff>95250</xdr:rowOff>
    </xdr:to>
    <xdr:pic>
      <xdr:nvPicPr>
        <xdr:cNvPr id="3495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80975" y="60960000"/>
          <a:ext cx="1247775" cy="504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205</xdr:row>
      <xdr:rowOff>142875</xdr:rowOff>
    </xdr:from>
    <xdr:to>
      <xdr:col>1</xdr:col>
      <xdr:colOff>2247900</xdr:colOff>
      <xdr:row>209</xdr:row>
      <xdr:rowOff>47625</xdr:rowOff>
    </xdr:to>
    <xdr:pic>
      <xdr:nvPicPr>
        <xdr:cNvPr id="3496" name="Picture 516" descr="fischer FAZII- Клиновой анкерный болт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19075" y="32451675"/>
          <a:ext cx="2171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310</xdr:row>
      <xdr:rowOff>28575</xdr:rowOff>
    </xdr:from>
    <xdr:to>
      <xdr:col>1</xdr:col>
      <xdr:colOff>1790700</xdr:colOff>
      <xdr:row>312</xdr:row>
      <xdr:rowOff>142875</xdr:rowOff>
    </xdr:to>
    <xdr:pic>
      <xdr:nvPicPr>
        <xdr:cNvPr id="3497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09550" y="48406050"/>
          <a:ext cx="1724025" cy="419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316</xdr:row>
      <xdr:rowOff>9525</xdr:rowOff>
    </xdr:from>
    <xdr:to>
      <xdr:col>1</xdr:col>
      <xdr:colOff>2162175</xdr:colOff>
      <xdr:row>319</xdr:row>
      <xdr:rowOff>9525</xdr:rowOff>
    </xdr:to>
    <xdr:pic>
      <xdr:nvPicPr>
        <xdr:cNvPr id="3498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80975" y="49301400"/>
          <a:ext cx="2124075" cy="457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1613</xdr:row>
      <xdr:rowOff>47625</xdr:rowOff>
    </xdr:from>
    <xdr:to>
      <xdr:col>1</xdr:col>
      <xdr:colOff>2162175</xdr:colOff>
      <xdr:row>1616</xdr:row>
      <xdr:rowOff>9525</xdr:rowOff>
    </xdr:to>
    <xdr:pic>
      <xdr:nvPicPr>
        <xdr:cNvPr id="3499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71450" y="247869075"/>
          <a:ext cx="2133600" cy="419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1621</xdr:row>
      <xdr:rowOff>57150</xdr:rowOff>
    </xdr:from>
    <xdr:to>
      <xdr:col>1</xdr:col>
      <xdr:colOff>2009775</xdr:colOff>
      <xdr:row>1624</xdr:row>
      <xdr:rowOff>142875</xdr:rowOff>
    </xdr:to>
    <xdr:pic>
      <xdr:nvPicPr>
        <xdr:cNvPr id="3500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0975" y="249097800"/>
          <a:ext cx="1971675" cy="542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1637</xdr:row>
      <xdr:rowOff>38100</xdr:rowOff>
    </xdr:from>
    <xdr:to>
      <xdr:col>1</xdr:col>
      <xdr:colOff>619125</xdr:colOff>
      <xdr:row>1641</xdr:row>
      <xdr:rowOff>28575</xdr:rowOff>
    </xdr:to>
    <xdr:pic>
      <xdr:nvPicPr>
        <xdr:cNvPr id="3501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" y="251526675"/>
          <a:ext cx="56197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1629</xdr:row>
      <xdr:rowOff>19050</xdr:rowOff>
    </xdr:from>
    <xdr:to>
      <xdr:col>1</xdr:col>
      <xdr:colOff>838200</xdr:colOff>
      <xdr:row>1633</xdr:row>
      <xdr:rowOff>19050</xdr:rowOff>
    </xdr:to>
    <xdr:pic>
      <xdr:nvPicPr>
        <xdr:cNvPr id="3502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71450" y="250278900"/>
          <a:ext cx="8096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1644</xdr:row>
      <xdr:rowOff>28575</xdr:rowOff>
    </xdr:from>
    <xdr:to>
      <xdr:col>1</xdr:col>
      <xdr:colOff>1000125</xdr:colOff>
      <xdr:row>1647</xdr:row>
      <xdr:rowOff>85725</xdr:rowOff>
    </xdr:to>
    <xdr:pic>
      <xdr:nvPicPr>
        <xdr:cNvPr id="3503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71450" y="252583950"/>
          <a:ext cx="971550" cy="514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1264</xdr:row>
      <xdr:rowOff>19050</xdr:rowOff>
    </xdr:from>
    <xdr:to>
      <xdr:col>1</xdr:col>
      <xdr:colOff>1466850</xdr:colOff>
      <xdr:row>1267</xdr:row>
      <xdr:rowOff>133350</xdr:rowOff>
    </xdr:to>
    <xdr:pic>
      <xdr:nvPicPr>
        <xdr:cNvPr id="3504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0500" y="194414775"/>
          <a:ext cx="141922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1271</xdr:row>
      <xdr:rowOff>38100</xdr:rowOff>
    </xdr:from>
    <xdr:to>
      <xdr:col>1</xdr:col>
      <xdr:colOff>1019175</xdr:colOff>
      <xdr:row>1275</xdr:row>
      <xdr:rowOff>66675</xdr:rowOff>
    </xdr:to>
    <xdr:pic>
      <xdr:nvPicPr>
        <xdr:cNvPr id="3505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71450" y="195500625"/>
          <a:ext cx="990600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1278</xdr:row>
      <xdr:rowOff>38100</xdr:rowOff>
    </xdr:from>
    <xdr:to>
      <xdr:col>1</xdr:col>
      <xdr:colOff>1038225</xdr:colOff>
      <xdr:row>1282</xdr:row>
      <xdr:rowOff>76200</xdr:rowOff>
    </xdr:to>
    <xdr:pic>
      <xdr:nvPicPr>
        <xdr:cNvPr id="3506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71450" y="196567425"/>
          <a:ext cx="100965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1294</xdr:row>
      <xdr:rowOff>85725</xdr:rowOff>
    </xdr:from>
    <xdr:to>
      <xdr:col>1</xdr:col>
      <xdr:colOff>2228850</xdr:colOff>
      <xdr:row>1298</xdr:row>
      <xdr:rowOff>19050</xdr:rowOff>
    </xdr:to>
    <xdr:pic>
      <xdr:nvPicPr>
        <xdr:cNvPr id="3507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" y="199053450"/>
          <a:ext cx="2171700" cy="542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1286</xdr:row>
      <xdr:rowOff>95250</xdr:rowOff>
    </xdr:from>
    <xdr:to>
      <xdr:col>1</xdr:col>
      <xdr:colOff>1190625</xdr:colOff>
      <xdr:row>1289</xdr:row>
      <xdr:rowOff>19050</xdr:rowOff>
    </xdr:to>
    <xdr:pic>
      <xdr:nvPicPr>
        <xdr:cNvPr id="3508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57175" y="197843775"/>
          <a:ext cx="107632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1302</xdr:row>
      <xdr:rowOff>38100</xdr:rowOff>
    </xdr:from>
    <xdr:to>
      <xdr:col>1</xdr:col>
      <xdr:colOff>1162050</xdr:colOff>
      <xdr:row>1310</xdr:row>
      <xdr:rowOff>0</xdr:rowOff>
    </xdr:to>
    <xdr:pic>
      <xdr:nvPicPr>
        <xdr:cNvPr id="3509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80975" y="200225025"/>
          <a:ext cx="1123950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1313</xdr:row>
      <xdr:rowOff>28575</xdr:rowOff>
    </xdr:from>
    <xdr:to>
      <xdr:col>1</xdr:col>
      <xdr:colOff>1562100</xdr:colOff>
      <xdr:row>1318</xdr:row>
      <xdr:rowOff>133350</xdr:rowOff>
    </xdr:to>
    <xdr:pic>
      <xdr:nvPicPr>
        <xdr:cNvPr id="3510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38125" y="201891900"/>
          <a:ext cx="146685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1322</xdr:row>
      <xdr:rowOff>123825</xdr:rowOff>
    </xdr:from>
    <xdr:to>
      <xdr:col>1</xdr:col>
      <xdr:colOff>1009650</xdr:colOff>
      <xdr:row>1328</xdr:row>
      <xdr:rowOff>142875</xdr:rowOff>
    </xdr:to>
    <xdr:pic>
      <xdr:nvPicPr>
        <xdr:cNvPr id="3511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57175" y="203358750"/>
          <a:ext cx="89535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1332</xdr:row>
      <xdr:rowOff>28575</xdr:rowOff>
    </xdr:from>
    <xdr:to>
      <xdr:col>1</xdr:col>
      <xdr:colOff>762000</xdr:colOff>
      <xdr:row>1339</xdr:row>
      <xdr:rowOff>0</xdr:rowOff>
    </xdr:to>
    <xdr:pic>
      <xdr:nvPicPr>
        <xdr:cNvPr id="3512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00025" y="204787500"/>
          <a:ext cx="704850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1343</xdr:row>
      <xdr:rowOff>0</xdr:rowOff>
    </xdr:from>
    <xdr:to>
      <xdr:col>1</xdr:col>
      <xdr:colOff>2486025</xdr:colOff>
      <xdr:row>1347</xdr:row>
      <xdr:rowOff>0</xdr:rowOff>
    </xdr:to>
    <xdr:pic>
      <xdr:nvPicPr>
        <xdr:cNvPr id="3513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28600" y="206435325"/>
          <a:ext cx="2400300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1651</xdr:row>
      <xdr:rowOff>57150</xdr:rowOff>
    </xdr:from>
    <xdr:to>
      <xdr:col>1</xdr:col>
      <xdr:colOff>2371725</xdr:colOff>
      <xdr:row>1655</xdr:row>
      <xdr:rowOff>57150</xdr:rowOff>
    </xdr:to>
    <xdr:pic>
      <xdr:nvPicPr>
        <xdr:cNvPr id="3514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90500" y="253679325"/>
          <a:ext cx="2324100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1659</xdr:row>
      <xdr:rowOff>95250</xdr:rowOff>
    </xdr:from>
    <xdr:to>
      <xdr:col>1</xdr:col>
      <xdr:colOff>2105025</xdr:colOff>
      <xdr:row>1663</xdr:row>
      <xdr:rowOff>123825</xdr:rowOff>
    </xdr:to>
    <xdr:pic>
      <xdr:nvPicPr>
        <xdr:cNvPr id="3515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38125" y="254936625"/>
          <a:ext cx="2009775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1667</xdr:row>
      <xdr:rowOff>57150</xdr:rowOff>
    </xdr:from>
    <xdr:to>
      <xdr:col>1</xdr:col>
      <xdr:colOff>2305050</xdr:colOff>
      <xdr:row>1670</xdr:row>
      <xdr:rowOff>0</xdr:rowOff>
    </xdr:to>
    <xdr:pic>
      <xdr:nvPicPr>
        <xdr:cNvPr id="3516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09550" y="256117725"/>
          <a:ext cx="2238375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1673</xdr:row>
      <xdr:rowOff>28575</xdr:rowOff>
    </xdr:from>
    <xdr:to>
      <xdr:col>1</xdr:col>
      <xdr:colOff>1162050</xdr:colOff>
      <xdr:row>1677</xdr:row>
      <xdr:rowOff>19050</xdr:rowOff>
    </xdr:to>
    <xdr:pic>
      <xdr:nvPicPr>
        <xdr:cNvPr id="3517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80975" y="257003550"/>
          <a:ext cx="112395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676</xdr:row>
      <xdr:rowOff>38100</xdr:rowOff>
    </xdr:from>
    <xdr:to>
      <xdr:col>1</xdr:col>
      <xdr:colOff>1381125</xdr:colOff>
      <xdr:row>686</xdr:row>
      <xdr:rowOff>104775</xdr:rowOff>
    </xdr:to>
    <xdr:pic>
      <xdr:nvPicPr>
        <xdr:cNvPr id="3518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71450" y="104603550"/>
          <a:ext cx="1352550" cy="1590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936</xdr:row>
      <xdr:rowOff>38100</xdr:rowOff>
    </xdr:from>
    <xdr:to>
      <xdr:col>1</xdr:col>
      <xdr:colOff>1733550</xdr:colOff>
      <xdr:row>942</xdr:row>
      <xdr:rowOff>95250</xdr:rowOff>
    </xdr:to>
    <xdr:pic>
      <xdr:nvPicPr>
        <xdr:cNvPr id="3519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71450" y="144303750"/>
          <a:ext cx="1704975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1065</xdr:row>
      <xdr:rowOff>47625</xdr:rowOff>
    </xdr:from>
    <xdr:to>
      <xdr:col>1</xdr:col>
      <xdr:colOff>1171575</xdr:colOff>
      <xdr:row>1073</xdr:row>
      <xdr:rowOff>28575</xdr:rowOff>
    </xdr:to>
    <xdr:pic>
      <xdr:nvPicPr>
        <xdr:cNvPr id="3520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90500" y="163972875"/>
          <a:ext cx="1123950" cy="1200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1077</xdr:row>
      <xdr:rowOff>47625</xdr:rowOff>
    </xdr:from>
    <xdr:to>
      <xdr:col>1</xdr:col>
      <xdr:colOff>904875</xdr:colOff>
      <xdr:row>1080</xdr:row>
      <xdr:rowOff>133350</xdr:rowOff>
    </xdr:to>
    <xdr:pic>
      <xdr:nvPicPr>
        <xdr:cNvPr id="3521" name="Picture 560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38125" y="165801675"/>
          <a:ext cx="809625" cy="542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752</xdr:row>
      <xdr:rowOff>19050</xdr:rowOff>
    </xdr:from>
    <xdr:to>
      <xdr:col>1</xdr:col>
      <xdr:colOff>923925</xdr:colOff>
      <xdr:row>758</xdr:row>
      <xdr:rowOff>38100</xdr:rowOff>
    </xdr:to>
    <xdr:pic>
      <xdr:nvPicPr>
        <xdr:cNvPr id="3522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71450" y="116243100"/>
          <a:ext cx="89535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763</xdr:row>
      <xdr:rowOff>9525</xdr:rowOff>
    </xdr:from>
    <xdr:to>
      <xdr:col>1</xdr:col>
      <xdr:colOff>552450</xdr:colOff>
      <xdr:row>767</xdr:row>
      <xdr:rowOff>38100</xdr:rowOff>
    </xdr:to>
    <xdr:pic>
      <xdr:nvPicPr>
        <xdr:cNvPr id="3523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80975" y="117909975"/>
          <a:ext cx="514350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784</xdr:row>
      <xdr:rowOff>9525</xdr:rowOff>
    </xdr:from>
    <xdr:to>
      <xdr:col>1</xdr:col>
      <xdr:colOff>1495425</xdr:colOff>
      <xdr:row>790</xdr:row>
      <xdr:rowOff>142875</xdr:rowOff>
    </xdr:to>
    <xdr:pic>
      <xdr:nvPicPr>
        <xdr:cNvPr id="3524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28600" y="121110375"/>
          <a:ext cx="1409700" cy="1047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794</xdr:row>
      <xdr:rowOff>133350</xdr:rowOff>
    </xdr:from>
    <xdr:to>
      <xdr:col>1</xdr:col>
      <xdr:colOff>2095500</xdr:colOff>
      <xdr:row>800</xdr:row>
      <xdr:rowOff>38100</xdr:rowOff>
    </xdr:to>
    <xdr:pic>
      <xdr:nvPicPr>
        <xdr:cNvPr id="3525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19075" y="122758200"/>
          <a:ext cx="201930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803</xdr:row>
      <xdr:rowOff>19050</xdr:rowOff>
    </xdr:from>
    <xdr:to>
      <xdr:col>1</xdr:col>
      <xdr:colOff>1000125</xdr:colOff>
      <xdr:row>809</xdr:row>
      <xdr:rowOff>142875</xdr:rowOff>
    </xdr:to>
    <xdr:pic>
      <xdr:nvPicPr>
        <xdr:cNvPr id="3526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0500" y="124015500"/>
          <a:ext cx="952500" cy="1038225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770</xdr:row>
      <xdr:rowOff>38100</xdr:rowOff>
    </xdr:from>
    <xdr:to>
      <xdr:col>1</xdr:col>
      <xdr:colOff>1609725</xdr:colOff>
      <xdr:row>778</xdr:row>
      <xdr:rowOff>133350</xdr:rowOff>
    </xdr:to>
    <xdr:pic>
      <xdr:nvPicPr>
        <xdr:cNvPr id="3527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247650" y="119005350"/>
          <a:ext cx="1504950" cy="1314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946</xdr:row>
      <xdr:rowOff>66675</xdr:rowOff>
    </xdr:from>
    <xdr:to>
      <xdr:col>1</xdr:col>
      <xdr:colOff>914400</xdr:colOff>
      <xdr:row>954</xdr:row>
      <xdr:rowOff>0</xdr:rowOff>
    </xdr:to>
    <xdr:pic>
      <xdr:nvPicPr>
        <xdr:cNvPr id="3528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209550" y="145856325"/>
          <a:ext cx="847725" cy="1152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987</xdr:row>
      <xdr:rowOff>28575</xdr:rowOff>
    </xdr:from>
    <xdr:to>
      <xdr:col>1</xdr:col>
      <xdr:colOff>971550</xdr:colOff>
      <xdr:row>994</xdr:row>
      <xdr:rowOff>104775</xdr:rowOff>
    </xdr:to>
    <xdr:pic>
      <xdr:nvPicPr>
        <xdr:cNvPr id="3529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61925" y="152066625"/>
          <a:ext cx="95250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1006</xdr:row>
      <xdr:rowOff>9525</xdr:rowOff>
    </xdr:from>
    <xdr:to>
      <xdr:col>1</xdr:col>
      <xdr:colOff>962025</xdr:colOff>
      <xdr:row>1011</xdr:row>
      <xdr:rowOff>66675</xdr:rowOff>
    </xdr:to>
    <xdr:pic>
      <xdr:nvPicPr>
        <xdr:cNvPr id="3530" name="Picture 581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80975" y="154943175"/>
          <a:ext cx="923925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1015</xdr:row>
      <xdr:rowOff>19050</xdr:rowOff>
    </xdr:from>
    <xdr:to>
      <xdr:col>1</xdr:col>
      <xdr:colOff>1000125</xdr:colOff>
      <xdr:row>1020</xdr:row>
      <xdr:rowOff>9525</xdr:rowOff>
    </xdr:to>
    <xdr:pic>
      <xdr:nvPicPr>
        <xdr:cNvPr id="3531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71450" y="156324300"/>
          <a:ext cx="971550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1023</xdr:row>
      <xdr:rowOff>38100</xdr:rowOff>
    </xdr:from>
    <xdr:to>
      <xdr:col>1</xdr:col>
      <xdr:colOff>1143000</xdr:colOff>
      <xdr:row>1027</xdr:row>
      <xdr:rowOff>95250</xdr:rowOff>
    </xdr:to>
    <xdr:pic>
      <xdr:nvPicPr>
        <xdr:cNvPr id="3532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09550" y="157562550"/>
          <a:ext cx="1076325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1031</xdr:row>
      <xdr:rowOff>9525</xdr:rowOff>
    </xdr:from>
    <xdr:to>
      <xdr:col>1</xdr:col>
      <xdr:colOff>914400</xdr:colOff>
      <xdr:row>1036</xdr:row>
      <xdr:rowOff>0</xdr:rowOff>
    </xdr:to>
    <xdr:pic>
      <xdr:nvPicPr>
        <xdr:cNvPr id="3533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209550" y="158753175"/>
          <a:ext cx="847725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1039</xdr:row>
      <xdr:rowOff>57150</xdr:rowOff>
    </xdr:from>
    <xdr:to>
      <xdr:col>1</xdr:col>
      <xdr:colOff>876300</xdr:colOff>
      <xdr:row>1043</xdr:row>
      <xdr:rowOff>123825</xdr:rowOff>
    </xdr:to>
    <xdr:pic>
      <xdr:nvPicPr>
        <xdr:cNvPr id="3534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09550" y="160020000"/>
          <a:ext cx="809625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1047</xdr:row>
      <xdr:rowOff>28575</xdr:rowOff>
    </xdr:from>
    <xdr:to>
      <xdr:col>1</xdr:col>
      <xdr:colOff>1238250</xdr:colOff>
      <xdr:row>1051</xdr:row>
      <xdr:rowOff>142875</xdr:rowOff>
    </xdr:to>
    <xdr:pic>
      <xdr:nvPicPr>
        <xdr:cNvPr id="3535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219075" y="161210625"/>
          <a:ext cx="11620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1056</xdr:row>
      <xdr:rowOff>57150</xdr:rowOff>
    </xdr:from>
    <xdr:to>
      <xdr:col>1</xdr:col>
      <xdr:colOff>1209675</xdr:colOff>
      <xdr:row>1061</xdr:row>
      <xdr:rowOff>85725</xdr:rowOff>
    </xdr:to>
    <xdr:pic>
      <xdr:nvPicPr>
        <xdr:cNvPr id="3536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00025" y="162610800"/>
          <a:ext cx="1152525" cy="790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489</xdr:row>
      <xdr:rowOff>38100</xdr:rowOff>
    </xdr:from>
    <xdr:to>
      <xdr:col>1</xdr:col>
      <xdr:colOff>1828800</xdr:colOff>
      <xdr:row>491</xdr:row>
      <xdr:rowOff>114300</xdr:rowOff>
    </xdr:to>
    <xdr:pic>
      <xdr:nvPicPr>
        <xdr:cNvPr id="3537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80975" y="75904725"/>
          <a:ext cx="17907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481</xdr:row>
      <xdr:rowOff>95250</xdr:rowOff>
    </xdr:from>
    <xdr:to>
      <xdr:col>1</xdr:col>
      <xdr:colOff>1933575</xdr:colOff>
      <xdr:row>483</xdr:row>
      <xdr:rowOff>123825</xdr:rowOff>
    </xdr:to>
    <xdr:pic>
      <xdr:nvPicPr>
        <xdr:cNvPr id="3538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90500" y="74742675"/>
          <a:ext cx="1885950" cy="333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577</xdr:row>
      <xdr:rowOff>28575</xdr:rowOff>
    </xdr:from>
    <xdr:to>
      <xdr:col>1</xdr:col>
      <xdr:colOff>1438275</xdr:colOff>
      <xdr:row>579</xdr:row>
      <xdr:rowOff>114300</xdr:rowOff>
    </xdr:to>
    <xdr:pic>
      <xdr:nvPicPr>
        <xdr:cNvPr id="3539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28600" y="89325450"/>
          <a:ext cx="135255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400</xdr:row>
      <xdr:rowOff>76200</xdr:rowOff>
    </xdr:from>
    <xdr:to>
      <xdr:col>1</xdr:col>
      <xdr:colOff>2009775</xdr:colOff>
      <xdr:row>406</xdr:row>
      <xdr:rowOff>133350</xdr:rowOff>
    </xdr:to>
    <xdr:pic>
      <xdr:nvPicPr>
        <xdr:cNvPr id="3540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52400" y="62379225"/>
          <a:ext cx="2000250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449</xdr:row>
      <xdr:rowOff>38100</xdr:rowOff>
    </xdr:from>
    <xdr:to>
      <xdr:col>1</xdr:col>
      <xdr:colOff>923925</xdr:colOff>
      <xdr:row>456</xdr:row>
      <xdr:rowOff>76200</xdr:rowOff>
    </xdr:to>
    <xdr:pic>
      <xdr:nvPicPr>
        <xdr:cNvPr id="3541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9100" y="69808725"/>
          <a:ext cx="647700" cy="1104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461</xdr:row>
      <xdr:rowOff>28575</xdr:rowOff>
    </xdr:from>
    <xdr:to>
      <xdr:col>1</xdr:col>
      <xdr:colOff>1514475</xdr:colOff>
      <xdr:row>465</xdr:row>
      <xdr:rowOff>0</xdr:rowOff>
    </xdr:to>
    <xdr:pic>
      <xdr:nvPicPr>
        <xdr:cNvPr id="3542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19075" y="71628000"/>
          <a:ext cx="143827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420</xdr:row>
      <xdr:rowOff>38100</xdr:rowOff>
    </xdr:from>
    <xdr:to>
      <xdr:col>1</xdr:col>
      <xdr:colOff>2076450</xdr:colOff>
      <xdr:row>426</xdr:row>
      <xdr:rowOff>95250</xdr:rowOff>
    </xdr:to>
    <xdr:pic>
      <xdr:nvPicPr>
        <xdr:cNvPr id="3543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19075" y="65389125"/>
          <a:ext cx="2000250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412</xdr:row>
      <xdr:rowOff>47625</xdr:rowOff>
    </xdr:from>
    <xdr:to>
      <xdr:col>1</xdr:col>
      <xdr:colOff>1962150</xdr:colOff>
      <xdr:row>416</xdr:row>
      <xdr:rowOff>19050</xdr:rowOff>
    </xdr:to>
    <xdr:pic>
      <xdr:nvPicPr>
        <xdr:cNvPr id="3544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85750" y="64179450"/>
          <a:ext cx="181927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469</xdr:row>
      <xdr:rowOff>57150</xdr:rowOff>
    </xdr:from>
    <xdr:to>
      <xdr:col>1</xdr:col>
      <xdr:colOff>1981200</xdr:colOff>
      <xdr:row>474</xdr:row>
      <xdr:rowOff>142875</xdr:rowOff>
    </xdr:to>
    <xdr:pic>
      <xdr:nvPicPr>
        <xdr:cNvPr id="3545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42875" y="72875775"/>
          <a:ext cx="198120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614</xdr:row>
      <xdr:rowOff>9525</xdr:rowOff>
    </xdr:from>
    <xdr:to>
      <xdr:col>1</xdr:col>
      <xdr:colOff>1847850</xdr:colOff>
      <xdr:row>616</xdr:row>
      <xdr:rowOff>28575</xdr:rowOff>
    </xdr:to>
    <xdr:pic>
      <xdr:nvPicPr>
        <xdr:cNvPr id="3546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00025" y="94954725"/>
          <a:ext cx="179070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556</xdr:row>
      <xdr:rowOff>9525</xdr:rowOff>
    </xdr:from>
    <xdr:to>
      <xdr:col>1</xdr:col>
      <xdr:colOff>1419225</xdr:colOff>
      <xdr:row>560</xdr:row>
      <xdr:rowOff>133350</xdr:rowOff>
    </xdr:to>
    <xdr:pic>
      <xdr:nvPicPr>
        <xdr:cNvPr id="3547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52400" y="86096475"/>
          <a:ext cx="1409700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548</xdr:row>
      <xdr:rowOff>95250</xdr:rowOff>
    </xdr:from>
    <xdr:to>
      <xdr:col>1</xdr:col>
      <xdr:colOff>1400175</xdr:colOff>
      <xdr:row>554</xdr:row>
      <xdr:rowOff>9525</xdr:rowOff>
    </xdr:to>
    <xdr:pic>
      <xdr:nvPicPr>
        <xdr:cNvPr id="3548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61925" y="84963000"/>
          <a:ext cx="1381125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540</xdr:row>
      <xdr:rowOff>114300</xdr:rowOff>
    </xdr:from>
    <xdr:to>
      <xdr:col>1</xdr:col>
      <xdr:colOff>1447800</xdr:colOff>
      <xdr:row>546</xdr:row>
      <xdr:rowOff>19050</xdr:rowOff>
    </xdr:to>
    <xdr:pic>
      <xdr:nvPicPr>
        <xdr:cNvPr id="3549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61925" y="83762850"/>
          <a:ext cx="142875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532</xdr:row>
      <xdr:rowOff>9525</xdr:rowOff>
    </xdr:from>
    <xdr:to>
      <xdr:col>1</xdr:col>
      <xdr:colOff>1485900</xdr:colOff>
      <xdr:row>537</xdr:row>
      <xdr:rowOff>123825</xdr:rowOff>
    </xdr:to>
    <xdr:pic>
      <xdr:nvPicPr>
        <xdr:cNvPr id="3550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52400" y="82438875"/>
          <a:ext cx="1476375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620</xdr:row>
      <xdr:rowOff>114300</xdr:rowOff>
    </xdr:from>
    <xdr:to>
      <xdr:col>1</xdr:col>
      <xdr:colOff>2657475</xdr:colOff>
      <xdr:row>623</xdr:row>
      <xdr:rowOff>133350</xdr:rowOff>
    </xdr:to>
    <xdr:pic>
      <xdr:nvPicPr>
        <xdr:cNvPr id="3551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90500" y="95973900"/>
          <a:ext cx="2609850" cy="476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627</xdr:row>
      <xdr:rowOff>28575</xdr:rowOff>
    </xdr:from>
    <xdr:to>
      <xdr:col>1</xdr:col>
      <xdr:colOff>647700</xdr:colOff>
      <xdr:row>631</xdr:row>
      <xdr:rowOff>0</xdr:rowOff>
    </xdr:to>
    <xdr:pic>
      <xdr:nvPicPr>
        <xdr:cNvPr id="3552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90500" y="96954975"/>
          <a:ext cx="60007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114</xdr:row>
      <xdr:rowOff>9525</xdr:rowOff>
    </xdr:from>
    <xdr:to>
      <xdr:col>1</xdr:col>
      <xdr:colOff>2257425</xdr:colOff>
      <xdr:row>119</xdr:row>
      <xdr:rowOff>142875</xdr:rowOff>
    </xdr:to>
    <xdr:pic>
      <xdr:nvPicPr>
        <xdr:cNvPr id="3553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95275" y="18288000"/>
          <a:ext cx="210502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124</xdr:row>
      <xdr:rowOff>28575</xdr:rowOff>
    </xdr:from>
    <xdr:to>
      <xdr:col>1</xdr:col>
      <xdr:colOff>2219325</xdr:colOff>
      <xdr:row>129</xdr:row>
      <xdr:rowOff>142875</xdr:rowOff>
    </xdr:to>
    <xdr:pic>
      <xdr:nvPicPr>
        <xdr:cNvPr id="3554" name="Picture 638" descr="hgjh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71450" y="19840575"/>
          <a:ext cx="2190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2209800</xdr:colOff>
      <xdr:row>129</xdr:row>
      <xdr:rowOff>47625</xdr:rowOff>
    </xdr:from>
    <xdr:to>
      <xdr:col>1</xdr:col>
      <xdr:colOff>2762250</xdr:colOff>
      <xdr:row>132</xdr:row>
      <xdr:rowOff>38100</xdr:rowOff>
    </xdr:to>
    <xdr:pic>
      <xdr:nvPicPr>
        <xdr:cNvPr id="3555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52675" y="20621625"/>
          <a:ext cx="552450" cy="447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366</xdr:row>
      <xdr:rowOff>9525</xdr:rowOff>
    </xdr:from>
    <xdr:to>
      <xdr:col>1</xdr:col>
      <xdr:colOff>1704975</xdr:colOff>
      <xdr:row>368</xdr:row>
      <xdr:rowOff>104775</xdr:rowOff>
    </xdr:to>
    <xdr:pic>
      <xdr:nvPicPr>
        <xdr:cNvPr id="3556" name="Picture 641" descr="P_P_FNAII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238125" y="56930925"/>
          <a:ext cx="1609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374</xdr:row>
      <xdr:rowOff>66675</xdr:rowOff>
    </xdr:from>
    <xdr:to>
      <xdr:col>1</xdr:col>
      <xdr:colOff>1828800</xdr:colOff>
      <xdr:row>377</xdr:row>
      <xdr:rowOff>28575</xdr:rowOff>
    </xdr:to>
    <xdr:pic>
      <xdr:nvPicPr>
        <xdr:cNvPr id="3557" name="Picture 642" descr="P_P_FNAII002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80975" y="58216800"/>
          <a:ext cx="17907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380</xdr:row>
      <xdr:rowOff>38100</xdr:rowOff>
    </xdr:from>
    <xdr:to>
      <xdr:col>1</xdr:col>
      <xdr:colOff>1285875</xdr:colOff>
      <xdr:row>383</xdr:row>
      <xdr:rowOff>57150</xdr:rowOff>
    </xdr:to>
    <xdr:pic>
      <xdr:nvPicPr>
        <xdr:cNvPr id="3558" name="Picture 644" descr="P_P_FNAII003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71450" y="59112150"/>
          <a:ext cx="12573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385</xdr:row>
      <xdr:rowOff>142875</xdr:rowOff>
    </xdr:from>
    <xdr:to>
      <xdr:col>1</xdr:col>
      <xdr:colOff>1314450</xdr:colOff>
      <xdr:row>389</xdr:row>
      <xdr:rowOff>9525</xdr:rowOff>
    </xdr:to>
    <xdr:pic>
      <xdr:nvPicPr>
        <xdr:cNvPr id="3559" name="Picture 645" descr="P_P_FNAII004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61925" y="59978925"/>
          <a:ext cx="1295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259</xdr:row>
      <xdr:rowOff>104775</xdr:rowOff>
    </xdr:from>
    <xdr:to>
      <xdr:col>1</xdr:col>
      <xdr:colOff>2552700</xdr:colOff>
      <xdr:row>263</xdr:row>
      <xdr:rowOff>19050</xdr:rowOff>
    </xdr:to>
    <xdr:pic>
      <xdr:nvPicPr>
        <xdr:cNvPr id="3560" name="_ctl0_ImageFam" descr="P_P_FHII-B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80975" y="40652700"/>
          <a:ext cx="2514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281</xdr:row>
      <xdr:rowOff>38100</xdr:rowOff>
    </xdr:from>
    <xdr:to>
      <xdr:col>1</xdr:col>
      <xdr:colOff>2714625</xdr:colOff>
      <xdr:row>284</xdr:row>
      <xdr:rowOff>142875</xdr:rowOff>
    </xdr:to>
    <xdr:pic>
      <xdr:nvPicPr>
        <xdr:cNvPr id="3561" name="Picture 667" descr="P_P_FHII-S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80975" y="43967400"/>
          <a:ext cx="26765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300</xdr:row>
      <xdr:rowOff>19050</xdr:rowOff>
    </xdr:from>
    <xdr:to>
      <xdr:col>1</xdr:col>
      <xdr:colOff>2505075</xdr:colOff>
      <xdr:row>303</xdr:row>
      <xdr:rowOff>123825</xdr:rowOff>
    </xdr:to>
    <xdr:pic>
      <xdr:nvPicPr>
        <xdr:cNvPr id="3562" name="Picture 668" descr="P_P_FHII-SK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52400" y="46853475"/>
          <a:ext cx="2495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722</xdr:row>
      <xdr:rowOff>9525</xdr:rowOff>
    </xdr:from>
    <xdr:to>
      <xdr:col>1</xdr:col>
      <xdr:colOff>2476500</xdr:colOff>
      <xdr:row>730</xdr:row>
      <xdr:rowOff>152400</xdr:rowOff>
    </xdr:to>
    <xdr:pic>
      <xdr:nvPicPr>
        <xdr:cNvPr id="3563" name="Picture 669" descr=" 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61925" y="111585375"/>
          <a:ext cx="24574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2228850</xdr:colOff>
      <xdr:row>143</xdr:row>
      <xdr:rowOff>19050</xdr:rowOff>
    </xdr:from>
    <xdr:to>
      <xdr:col>1</xdr:col>
      <xdr:colOff>2752725</xdr:colOff>
      <xdr:row>145</xdr:row>
      <xdr:rowOff>142875</xdr:rowOff>
    </xdr:to>
    <xdr:pic>
      <xdr:nvPicPr>
        <xdr:cNvPr id="3564" name="Picture 67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71725" y="2287905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2257425</xdr:colOff>
      <xdr:row>193</xdr:row>
      <xdr:rowOff>0</xdr:rowOff>
    </xdr:from>
    <xdr:to>
      <xdr:col>1</xdr:col>
      <xdr:colOff>2781300</xdr:colOff>
      <xdr:row>195</xdr:row>
      <xdr:rowOff>123825</xdr:rowOff>
    </xdr:to>
    <xdr:pic>
      <xdr:nvPicPr>
        <xdr:cNvPr id="3565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400300" y="3048000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497</xdr:row>
      <xdr:rowOff>47625</xdr:rowOff>
    </xdr:from>
    <xdr:to>
      <xdr:col>1</xdr:col>
      <xdr:colOff>2419350</xdr:colOff>
      <xdr:row>499</xdr:row>
      <xdr:rowOff>133350</xdr:rowOff>
    </xdr:to>
    <xdr:pic>
      <xdr:nvPicPr>
        <xdr:cNvPr id="3566" name="Picture 673" descr="PF_P_R001_F_%23SALL_%23AIS_%23V3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80975" y="77133450"/>
          <a:ext cx="2381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2219325</xdr:colOff>
      <xdr:row>45</xdr:row>
      <xdr:rowOff>76200</xdr:rowOff>
    </xdr:from>
    <xdr:to>
      <xdr:col>1</xdr:col>
      <xdr:colOff>2743200</xdr:colOff>
      <xdr:row>48</xdr:row>
      <xdr:rowOff>47625</xdr:rowOff>
    </xdr:to>
    <xdr:pic>
      <xdr:nvPicPr>
        <xdr:cNvPr id="3567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62200" y="746760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2228850</xdr:colOff>
      <xdr:row>117</xdr:row>
      <xdr:rowOff>142875</xdr:rowOff>
    </xdr:from>
    <xdr:to>
      <xdr:col>1</xdr:col>
      <xdr:colOff>2781300</xdr:colOff>
      <xdr:row>120</xdr:row>
      <xdr:rowOff>133350</xdr:rowOff>
    </xdr:to>
    <xdr:pic>
      <xdr:nvPicPr>
        <xdr:cNvPr id="3568" name="Picture 675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71725" y="18878550"/>
          <a:ext cx="552450" cy="447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330</xdr:row>
      <xdr:rowOff>57150</xdr:rowOff>
    </xdr:from>
    <xdr:to>
      <xdr:col>1</xdr:col>
      <xdr:colOff>1514475</xdr:colOff>
      <xdr:row>333</xdr:row>
      <xdr:rowOff>95250</xdr:rowOff>
    </xdr:to>
    <xdr:pic>
      <xdr:nvPicPr>
        <xdr:cNvPr id="3569" name="Picture 95" descr="P_P_EAIIGVZ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209550" y="51482625"/>
          <a:ext cx="14478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1460</xdr:row>
      <xdr:rowOff>28575</xdr:rowOff>
    </xdr:from>
    <xdr:to>
      <xdr:col>1</xdr:col>
      <xdr:colOff>1590675</xdr:colOff>
      <xdr:row>1463</xdr:row>
      <xdr:rowOff>114300</xdr:rowOff>
    </xdr:to>
    <xdr:pic>
      <xdr:nvPicPr>
        <xdr:cNvPr id="3570" name="Picture 96" descr="PF_P_FMD001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90500" y="224523300"/>
          <a:ext cx="15430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53</xdr:row>
      <xdr:rowOff>28575</xdr:rowOff>
    </xdr:from>
    <xdr:to>
      <xdr:col>1</xdr:col>
      <xdr:colOff>2838450</xdr:colOff>
      <xdr:row>55</xdr:row>
      <xdr:rowOff>133350</xdr:rowOff>
    </xdr:to>
    <xdr:pic>
      <xdr:nvPicPr>
        <xdr:cNvPr id="3571" name="Picture 97" descr="PF_P_SXS003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90500" y="8639175"/>
          <a:ext cx="27908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84</xdr:row>
      <xdr:rowOff>19050</xdr:rowOff>
    </xdr:from>
    <xdr:to>
      <xdr:col>1</xdr:col>
      <xdr:colOff>2819400</xdr:colOff>
      <xdr:row>86</xdr:row>
      <xdr:rowOff>85725</xdr:rowOff>
    </xdr:to>
    <xdr:pic>
      <xdr:nvPicPr>
        <xdr:cNvPr id="3572" name="Picture 98" descr="PF_P_SXS002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71450" y="13535025"/>
          <a:ext cx="2790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16</xdr:row>
      <xdr:rowOff>57150</xdr:rowOff>
    </xdr:from>
    <xdr:to>
      <xdr:col>1</xdr:col>
      <xdr:colOff>2809875</xdr:colOff>
      <xdr:row>18</xdr:row>
      <xdr:rowOff>142875</xdr:rowOff>
    </xdr:to>
    <xdr:pic>
      <xdr:nvPicPr>
        <xdr:cNvPr id="3573" name="ctl05_ImageProduct" descr="P_P_FUR005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61925" y="3028950"/>
          <a:ext cx="27908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30</xdr:row>
      <xdr:rowOff>133350</xdr:rowOff>
    </xdr:from>
    <xdr:to>
      <xdr:col>1</xdr:col>
      <xdr:colOff>2819400</xdr:colOff>
      <xdr:row>33</xdr:row>
      <xdr:rowOff>38100</xdr:rowOff>
    </xdr:to>
    <xdr:pic>
      <xdr:nvPicPr>
        <xdr:cNvPr id="3574" name="ctl05_ImageProduct" descr="P_P_FUR004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61925" y="5238750"/>
          <a:ext cx="2800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65</xdr:row>
      <xdr:rowOff>76200</xdr:rowOff>
    </xdr:from>
    <xdr:to>
      <xdr:col>1</xdr:col>
      <xdr:colOff>2867025</xdr:colOff>
      <xdr:row>67</xdr:row>
      <xdr:rowOff>114300</xdr:rowOff>
    </xdr:to>
    <xdr:pic>
      <xdr:nvPicPr>
        <xdr:cNvPr id="3575" name="Picture 101" descr="P_P_FUR001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52400" y="10687050"/>
          <a:ext cx="28575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1575</xdr:row>
      <xdr:rowOff>38100</xdr:rowOff>
    </xdr:from>
    <xdr:to>
      <xdr:col>1</xdr:col>
      <xdr:colOff>1838325</xdr:colOff>
      <xdr:row>1580</xdr:row>
      <xdr:rowOff>19050</xdr:rowOff>
    </xdr:to>
    <xdr:pic>
      <xdr:nvPicPr>
        <xdr:cNvPr id="3576" name="ctl05_ImageProduct" descr="P_P_HM001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71450" y="242058825"/>
          <a:ext cx="1809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1585</xdr:row>
      <xdr:rowOff>85725</xdr:rowOff>
    </xdr:from>
    <xdr:to>
      <xdr:col>1</xdr:col>
      <xdr:colOff>1647825</xdr:colOff>
      <xdr:row>1589</xdr:row>
      <xdr:rowOff>142875</xdr:rowOff>
    </xdr:to>
    <xdr:pic>
      <xdr:nvPicPr>
        <xdr:cNvPr id="3577" name="ctl05_ImageProduct" descr="P_P_HM003_F_%23SALL_%23AIS_%23V3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180975" y="243630450"/>
          <a:ext cx="16097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1601</xdr:row>
      <xdr:rowOff>76200</xdr:rowOff>
    </xdr:from>
    <xdr:to>
      <xdr:col>1</xdr:col>
      <xdr:colOff>2295525</xdr:colOff>
      <xdr:row>1608</xdr:row>
      <xdr:rowOff>142875</xdr:rowOff>
    </xdr:to>
    <xdr:pic>
      <xdr:nvPicPr>
        <xdr:cNvPr id="3578" name="Picture 104" descr="PF_P_KIP_F_%23SALL_%23AIS_%23V3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190500" y="246059325"/>
          <a:ext cx="22479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1476</xdr:row>
      <xdr:rowOff>19050</xdr:rowOff>
    </xdr:from>
    <xdr:to>
      <xdr:col>1</xdr:col>
      <xdr:colOff>2400300</xdr:colOff>
      <xdr:row>1480</xdr:row>
      <xdr:rowOff>19050</xdr:rowOff>
    </xdr:to>
    <xdr:pic>
      <xdr:nvPicPr>
        <xdr:cNvPr id="3579" name="ctl05_ImageProduct" descr="P_P_GS002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171450" y="226952175"/>
          <a:ext cx="23717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94</xdr:row>
      <xdr:rowOff>142875</xdr:rowOff>
    </xdr:from>
    <xdr:to>
      <xdr:col>1</xdr:col>
      <xdr:colOff>2867025</xdr:colOff>
      <xdr:row>96</xdr:row>
      <xdr:rowOff>104775</xdr:rowOff>
    </xdr:to>
    <xdr:pic>
      <xdr:nvPicPr>
        <xdr:cNvPr id="3580" name="Picture 106" descr="PF_P_FM001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152400" y="15192375"/>
          <a:ext cx="28575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323</xdr:row>
      <xdr:rowOff>38100</xdr:rowOff>
    </xdr:from>
    <xdr:to>
      <xdr:col>1</xdr:col>
      <xdr:colOff>1485900</xdr:colOff>
      <xdr:row>326</xdr:row>
      <xdr:rowOff>104775</xdr:rowOff>
    </xdr:to>
    <xdr:pic>
      <xdr:nvPicPr>
        <xdr:cNvPr id="3581" name="Picture 107" descr="PF_P_SLMN002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09550" y="50396775"/>
          <a:ext cx="14192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249</xdr:row>
      <xdr:rowOff>47625</xdr:rowOff>
    </xdr:from>
    <xdr:to>
      <xdr:col>1</xdr:col>
      <xdr:colOff>2171700</xdr:colOff>
      <xdr:row>252</xdr:row>
      <xdr:rowOff>57150</xdr:rowOff>
    </xdr:to>
    <xdr:pic>
      <xdr:nvPicPr>
        <xdr:cNvPr id="3582" name="Picture 108" descr="PF_P_FSA001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52400" y="39071550"/>
          <a:ext cx="2162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238</xdr:row>
      <xdr:rowOff>28575</xdr:rowOff>
    </xdr:from>
    <xdr:to>
      <xdr:col>1</xdr:col>
      <xdr:colOff>2266950</xdr:colOff>
      <xdr:row>241</xdr:row>
      <xdr:rowOff>47625</xdr:rowOff>
    </xdr:to>
    <xdr:pic>
      <xdr:nvPicPr>
        <xdr:cNvPr id="3583" name="ctl05_ImageProduct" descr="P_P_FSA002_F_%23SALL_%23AIS_%23V4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71450" y="37366575"/>
          <a:ext cx="2238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187</xdr:row>
      <xdr:rowOff>38100</xdr:rowOff>
    </xdr:from>
    <xdr:to>
      <xdr:col>1</xdr:col>
      <xdr:colOff>2876550</xdr:colOff>
      <xdr:row>191</xdr:row>
      <xdr:rowOff>123825</xdr:rowOff>
    </xdr:to>
    <xdr:pic>
      <xdr:nvPicPr>
        <xdr:cNvPr id="3584" name="ctl05_ImageProduct" descr="P_P_FBNII002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61925" y="29603700"/>
          <a:ext cx="2857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138</xdr:row>
      <xdr:rowOff>95250</xdr:rowOff>
    </xdr:from>
    <xdr:to>
      <xdr:col>1</xdr:col>
      <xdr:colOff>2381250</xdr:colOff>
      <xdr:row>142</xdr:row>
      <xdr:rowOff>19050</xdr:rowOff>
    </xdr:to>
    <xdr:pic>
      <xdr:nvPicPr>
        <xdr:cNvPr id="3585" name="ctl05_ImageProduct" descr="P_P_FBNII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22193250"/>
          <a:ext cx="2333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525</xdr:row>
      <xdr:rowOff>9525</xdr:rowOff>
    </xdr:from>
    <xdr:to>
      <xdr:col>1</xdr:col>
      <xdr:colOff>1885950</xdr:colOff>
      <xdr:row>527</xdr:row>
      <xdr:rowOff>9525</xdr:rowOff>
    </xdr:to>
    <xdr:pic>
      <xdr:nvPicPr>
        <xdr:cNvPr id="3586" name="Picture 112" descr="PF_P_FISE001_F_%23SALL_%23AIS_%23V3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61925" y="81372075"/>
          <a:ext cx="18669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583</xdr:row>
      <xdr:rowOff>38100</xdr:rowOff>
    </xdr:from>
    <xdr:to>
      <xdr:col>1</xdr:col>
      <xdr:colOff>1504950</xdr:colOff>
      <xdr:row>589</xdr:row>
      <xdr:rowOff>95250</xdr:rowOff>
    </xdr:to>
    <xdr:pic>
      <xdr:nvPicPr>
        <xdr:cNvPr id="3587" name="Picture 113" descr="P_P_ABG001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80975" y="90249375"/>
          <a:ext cx="14668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999</xdr:row>
      <xdr:rowOff>28575</xdr:rowOff>
    </xdr:from>
    <xdr:to>
      <xdr:col>1</xdr:col>
      <xdr:colOff>1743075</xdr:colOff>
      <xdr:row>1002</xdr:row>
      <xdr:rowOff>133350</xdr:rowOff>
    </xdr:to>
    <xdr:pic>
      <xdr:nvPicPr>
        <xdr:cNvPr id="3588" name="Picture 114" descr="P_P_PDH001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200025" y="153895425"/>
          <a:ext cx="16859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893</xdr:row>
      <xdr:rowOff>38100</xdr:rowOff>
    </xdr:from>
    <xdr:to>
      <xdr:col>1</xdr:col>
      <xdr:colOff>1600200</xdr:colOff>
      <xdr:row>900</xdr:row>
      <xdr:rowOff>0</xdr:rowOff>
    </xdr:to>
    <xdr:pic>
      <xdr:nvPicPr>
        <xdr:cNvPr id="3589" name="Picture 115" descr="PF_P_G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00025" y="137750550"/>
          <a:ext cx="15430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922</xdr:row>
      <xdr:rowOff>28575</xdr:rowOff>
    </xdr:from>
    <xdr:to>
      <xdr:col>1</xdr:col>
      <xdr:colOff>1771650</xdr:colOff>
      <xdr:row>929</xdr:row>
      <xdr:rowOff>38100</xdr:rowOff>
    </xdr:to>
    <xdr:pic>
      <xdr:nvPicPr>
        <xdr:cNvPr id="3590" name="ctl05_ImageProduct" descr="P_P_STST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52400" y="142160625"/>
          <a:ext cx="17621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735</xdr:row>
      <xdr:rowOff>66675</xdr:rowOff>
    </xdr:from>
    <xdr:to>
      <xdr:col>1</xdr:col>
      <xdr:colOff>1447800</xdr:colOff>
      <xdr:row>744</xdr:row>
      <xdr:rowOff>142875</xdr:rowOff>
    </xdr:to>
    <xdr:pic>
      <xdr:nvPicPr>
        <xdr:cNvPr id="3591" name="ctl05_ImageProduct" descr="P_P_SGS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38150" y="113699925"/>
          <a:ext cx="11525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1245</xdr:row>
      <xdr:rowOff>38100</xdr:rowOff>
    </xdr:from>
    <xdr:to>
      <xdr:col>1</xdr:col>
      <xdr:colOff>1762125</xdr:colOff>
      <xdr:row>1252</xdr:row>
      <xdr:rowOff>142875</xdr:rowOff>
    </xdr:to>
    <xdr:pic>
      <xdr:nvPicPr>
        <xdr:cNvPr id="3592" name="Picture 118" descr="PF_P_AM001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71450" y="191528700"/>
          <a:ext cx="17335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644</xdr:row>
      <xdr:rowOff>47625</xdr:rowOff>
    </xdr:from>
    <xdr:to>
      <xdr:col>1</xdr:col>
      <xdr:colOff>1304925</xdr:colOff>
      <xdr:row>651</xdr:row>
      <xdr:rowOff>95250</xdr:rowOff>
    </xdr:to>
    <xdr:pic>
      <xdr:nvPicPr>
        <xdr:cNvPr id="3593" name="ctl05_ImageProduct" descr="P_P_FGRS001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247650" y="99736275"/>
          <a:ext cx="12001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2200275</xdr:colOff>
      <xdr:row>264</xdr:row>
      <xdr:rowOff>66675</xdr:rowOff>
    </xdr:from>
    <xdr:to>
      <xdr:col>1</xdr:col>
      <xdr:colOff>2724150</xdr:colOff>
      <xdr:row>267</xdr:row>
      <xdr:rowOff>28575</xdr:rowOff>
    </xdr:to>
    <xdr:pic>
      <xdr:nvPicPr>
        <xdr:cNvPr id="3594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43150" y="4139565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2228850</xdr:colOff>
      <xdr:row>286</xdr:row>
      <xdr:rowOff>9525</xdr:rowOff>
    </xdr:from>
    <xdr:to>
      <xdr:col>1</xdr:col>
      <xdr:colOff>2752725</xdr:colOff>
      <xdr:row>288</xdr:row>
      <xdr:rowOff>123825</xdr:rowOff>
    </xdr:to>
    <xdr:pic>
      <xdr:nvPicPr>
        <xdr:cNvPr id="3595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71725" y="44700825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2228850</xdr:colOff>
      <xdr:row>305</xdr:row>
      <xdr:rowOff>9525</xdr:rowOff>
    </xdr:from>
    <xdr:to>
      <xdr:col>1</xdr:col>
      <xdr:colOff>2752725</xdr:colOff>
      <xdr:row>307</xdr:row>
      <xdr:rowOff>123825</xdr:rowOff>
    </xdr:to>
    <xdr:pic>
      <xdr:nvPicPr>
        <xdr:cNvPr id="3596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71725" y="47615475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345</xdr:row>
      <xdr:rowOff>28575</xdr:rowOff>
    </xdr:from>
    <xdr:to>
      <xdr:col>1</xdr:col>
      <xdr:colOff>2695575</xdr:colOff>
      <xdr:row>347</xdr:row>
      <xdr:rowOff>19050</xdr:rowOff>
    </xdr:to>
    <xdr:pic>
      <xdr:nvPicPr>
        <xdr:cNvPr id="359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228600" y="53749575"/>
          <a:ext cx="2609850" cy="295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2066925</xdr:colOff>
      <xdr:row>405</xdr:row>
      <xdr:rowOff>142875</xdr:rowOff>
    </xdr:from>
    <xdr:to>
      <xdr:col>1</xdr:col>
      <xdr:colOff>2590800</xdr:colOff>
      <xdr:row>408</xdr:row>
      <xdr:rowOff>114300</xdr:rowOff>
    </xdr:to>
    <xdr:pic>
      <xdr:nvPicPr>
        <xdr:cNvPr id="3598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09800" y="6320790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2076450</xdr:colOff>
      <xdr:row>423</xdr:row>
      <xdr:rowOff>28575</xdr:rowOff>
    </xdr:from>
    <xdr:to>
      <xdr:col>1</xdr:col>
      <xdr:colOff>2600325</xdr:colOff>
      <xdr:row>426</xdr:row>
      <xdr:rowOff>0</xdr:rowOff>
    </xdr:to>
    <xdr:pic>
      <xdr:nvPicPr>
        <xdr:cNvPr id="3599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19325" y="6583680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2076450</xdr:colOff>
      <xdr:row>413</xdr:row>
      <xdr:rowOff>66675</xdr:rowOff>
    </xdr:from>
    <xdr:to>
      <xdr:col>1</xdr:col>
      <xdr:colOff>2600325</xdr:colOff>
      <xdr:row>416</xdr:row>
      <xdr:rowOff>38100</xdr:rowOff>
    </xdr:to>
    <xdr:pic>
      <xdr:nvPicPr>
        <xdr:cNvPr id="3600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19325" y="6435090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431</xdr:row>
      <xdr:rowOff>38100</xdr:rowOff>
    </xdr:from>
    <xdr:to>
      <xdr:col>1</xdr:col>
      <xdr:colOff>2143125</xdr:colOff>
      <xdr:row>435</xdr:row>
      <xdr:rowOff>123825</xdr:rowOff>
    </xdr:to>
    <xdr:pic>
      <xdr:nvPicPr>
        <xdr:cNvPr id="3601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285750" y="67065525"/>
          <a:ext cx="2000250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2209800</xdr:colOff>
      <xdr:row>433</xdr:row>
      <xdr:rowOff>123825</xdr:rowOff>
    </xdr:from>
    <xdr:to>
      <xdr:col>1</xdr:col>
      <xdr:colOff>2733675</xdr:colOff>
      <xdr:row>436</xdr:row>
      <xdr:rowOff>95250</xdr:rowOff>
    </xdr:to>
    <xdr:pic>
      <xdr:nvPicPr>
        <xdr:cNvPr id="3602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52675" y="6745605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440</xdr:row>
      <xdr:rowOff>95250</xdr:rowOff>
    </xdr:from>
    <xdr:to>
      <xdr:col>1</xdr:col>
      <xdr:colOff>2143125</xdr:colOff>
      <xdr:row>445</xdr:row>
      <xdr:rowOff>28575</xdr:rowOff>
    </xdr:to>
    <xdr:pic>
      <xdr:nvPicPr>
        <xdr:cNvPr id="3603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285750" y="68494275"/>
          <a:ext cx="2000250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2181225</xdr:colOff>
      <xdr:row>442</xdr:row>
      <xdr:rowOff>66675</xdr:rowOff>
    </xdr:from>
    <xdr:to>
      <xdr:col>1</xdr:col>
      <xdr:colOff>2705100</xdr:colOff>
      <xdr:row>445</xdr:row>
      <xdr:rowOff>38100</xdr:rowOff>
    </xdr:to>
    <xdr:pic>
      <xdr:nvPicPr>
        <xdr:cNvPr id="3604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24100" y="6877050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1066800</xdr:colOff>
      <xdr:row>453</xdr:row>
      <xdr:rowOff>28575</xdr:rowOff>
    </xdr:from>
    <xdr:to>
      <xdr:col>1</xdr:col>
      <xdr:colOff>1590675</xdr:colOff>
      <xdr:row>456</xdr:row>
      <xdr:rowOff>0</xdr:rowOff>
    </xdr:to>
    <xdr:pic>
      <xdr:nvPicPr>
        <xdr:cNvPr id="3605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09675" y="7040880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1628775</xdr:colOff>
      <xdr:row>462</xdr:row>
      <xdr:rowOff>104775</xdr:rowOff>
    </xdr:from>
    <xdr:to>
      <xdr:col>1</xdr:col>
      <xdr:colOff>2152650</xdr:colOff>
      <xdr:row>465</xdr:row>
      <xdr:rowOff>76200</xdr:rowOff>
    </xdr:to>
    <xdr:pic>
      <xdr:nvPicPr>
        <xdr:cNvPr id="3606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771650" y="7185660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472</xdr:row>
      <xdr:rowOff>57150</xdr:rowOff>
    </xdr:from>
    <xdr:to>
      <xdr:col>1</xdr:col>
      <xdr:colOff>2552700</xdr:colOff>
      <xdr:row>475</xdr:row>
      <xdr:rowOff>28575</xdr:rowOff>
    </xdr:to>
    <xdr:pic>
      <xdr:nvPicPr>
        <xdr:cNvPr id="3607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71700" y="73332975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569</xdr:row>
      <xdr:rowOff>28575</xdr:rowOff>
    </xdr:from>
    <xdr:to>
      <xdr:col>1</xdr:col>
      <xdr:colOff>2085975</xdr:colOff>
      <xdr:row>573</xdr:row>
      <xdr:rowOff>95250</xdr:rowOff>
    </xdr:to>
    <xdr:pic>
      <xdr:nvPicPr>
        <xdr:cNvPr id="3608" name="_ctl0_ImageProduct" descr="P_P_FISH12x85K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61925" y="88096725"/>
          <a:ext cx="20669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593</xdr:row>
      <xdr:rowOff>38100</xdr:rowOff>
    </xdr:from>
    <xdr:to>
      <xdr:col>1</xdr:col>
      <xdr:colOff>1962150</xdr:colOff>
      <xdr:row>599</xdr:row>
      <xdr:rowOff>76200</xdr:rowOff>
    </xdr:to>
    <xdr:pic>
      <xdr:nvPicPr>
        <xdr:cNvPr id="3609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71450" y="91782900"/>
          <a:ext cx="1933575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563</xdr:row>
      <xdr:rowOff>85725</xdr:rowOff>
    </xdr:from>
    <xdr:to>
      <xdr:col>1</xdr:col>
      <xdr:colOff>2190750</xdr:colOff>
      <xdr:row>565</xdr:row>
      <xdr:rowOff>76200</xdr:rowOff>
    </xdr:to>
    <xdr:pic>
      <xdr:nvPicPr>
        <xdr:cNvPr id="3610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90500" y="87239475"/>
          <a:ext cx="2143125" cy="295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634</xdr:row>
      <xdr:rowOff>95250</xdr:rowOff>
    </xdr:from>
    <xdr:to>
      <xdr:col>1</xdr:col>
      <xdr:colOff>2238375</xdr:colOff>
      <xdr:row>639</xdr:row>
      <xdr:rowOff>47625</xdr:rowOff>
    </xdr:to>
    <xdr:pic>
      <xdr:nvPicPr>
        <xdr:cNvPr id="3611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238125" y="98088450"/>
          <a:ext cx="2143125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655</xdr:row>
      <xdr:rowOff>47625</xdr:rowOff>
    </xdr:from>
    <xdr:to>
      <xdr:col>1</xdr:col>
      <xdr:colOff>1428750</xdr:colOff>
      <xdr:row>664</xdr:row>
      <xdr:rowOff>57150</xdr:rowOff>
    </xdr:to>
    <xdr:pic>
      <xdr:nvPicPr>
        <xdr:cNvPr id="3612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200025" y="101412675"/>
          <a:ext cx="1371600" cy="1381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698</xdr:row>
      <xdr:rowOff>47625</xdr:rowOff>
    </xdr:from>
    <xdr:to>
      <xdr:col>1</xdr:col>
      <xdr:colOff>1695450</xdr:colOff>
      <xdr:row>704</xdr:row>
      <xdr:rowOff>76200</xdr:rowOff>
    </xdr:to>
    <xdr:pic>
      <xdr:nvPicPr>
        <xdr:cNvPr id="361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171450" y="107965875"/>
          <a:ext cx="1666875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813</xdr:row>
      <xdr:rowOff>28575</xdr:rowOff>
    </xdr:from>
    <xdr:to>
      <xdr:col>1</xdr:col>
      <xdr:colOff>1943100</xdr:colOff>
      <xdr:row>820</xdr:row>
      <xdr:rowOff>85725</xdr:rowOff>
    </xdr:to>
    <xdr:pic>
      <xdr:nvPicPr>
        <xdr:cNvPr id="361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61925" y="125549025"/>
          <a:ext cx="1924050" cy="1123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845</xdr:row>
      <xdr:rowOff>47625</xdr:rowOff>
    </xdr:from>
    <xdr:to>
      <xdr:col>1</xdr:col>
      <xdr:colOff>1095375</xdr:colOff>
      <xdr:row>851</xdr:row>
      <xdr:rowOff>76200</xdr:rowOff>
    </xdr:to>
    <xdr:pic>
      <xdr:nvPicPr>
        <xdr:cNvPr id="361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219075" y="130444875"/>
          <a:ext cx="10191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838</xdr:row>
      <xdr:rowOff>38100</xdr:rowOff>
    </xdr:from>
    <xdr:to>
      <xdr:col>1</xdr:col>
      <xdr:colOff>1009650</xdr:colOff>
      <xdr:row>844</xdr:row>
      <xdr:rowOff>142875</xdr:rowOff>
    </xdr:to>
    <xdr:pic>
      <xdr:nvPicPr>
        <xdr:cNvPr id="361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228600" y="129368550"/>
          <a:ext cx="9239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855</xdr:row>
      <xdr:rowOff>38100</xdr:rowOff>
    </xdr:from>
    <xdr:to>
      <xdr:col>1</xdr:col>
      <xdr:colOff>1247775</xdr:colOff>
      <xdr:row>863</xdr:row>
      <xdr:rowOff>114300</xdr:rowOff>
    </xdr:to>
    <xdr:pic>
      <xdr:nvPicPr>
        <xdr:cNvPr id="361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190500" y="131959350"/>
          <a:ext cx="12001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831</xdr:row>
      <xdr:rowOff>66675</xdr:rowOff>
    </xdr:from>
    <xdr:to>
      <xdr:col>1</xdr:col>
      <xdr:colOff>1143000</xdr:colOff>
      <xdr:row>838</xdr:row>
      <xdr:rowOff>0</xdr:rowOff>
    </xdr:to>
    <xdr:pic>
      <xdr:nvPicPr>
        <xdr:cNvPr id="361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52400" y="128330325"/>
          <a:ext cx="11334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824</xdr:row>
      <xdr:rowOff>38100</xdr:rowOff>
    </xdr:from>
    <xdr:to>
      <xdr:col>1</xdr:col>
      <xdr:colOff>1019175</xdr:colOff>
      <xdr:row>831</xdr:row>
      <xdr:rowOff>38100</xdr:rowOff>
    </xdr:to>
    <xdr:pic>
      <xdr:nvPicPr>
        <xdr:cNvPr id="361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228600" y="1272349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880</xdr:row>
      <xdr:rowOff>28575</xdr:rowOff>
    </xdr:from>
    <xdr:to>
      <xdr:col>1</xdr:col>
      <xdr:colOff>1019175</xdr:colOff>
      <xdr:row>889</xdr:row>
      <xdr:rowOff>66675</xdr:rowOff>
    </xdr:to>
    <xdr:pic>
      <xdr:nvPicPr>
        <xdr:cNvPr id="362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61925" y="135759825"/>
          <a:ext cx="10001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867</xdr:row>
      <xdr:rowOff>47625</xdr:rowOff>
    </xdr:from>
    <xdr:to>
      <xdr:col>1</xdr:col>
      <xdr:colOff>1381125</xdr:colOff>
      <xdr:row>877</xdr:row>
      <xdr:rowOff>9525</xdr:rowOff>
    </xdr:to>
    <xdr:pic>
      <xdr:nvPicPr>
        <xdr:cNvPr id="362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200025" y="133797675"/>
          <a:ext cx="13239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962</xdr:row>
      <xdr:rowOff>104775</xdr:rowOff>
    </xdr:from>
    <xdr:to>
      <xdr:col>1</xdr:col>
      <xdr:colOff>1266825</xdr:colOff>
      <xdr:row>969</xdr:row>
      <xdr:rowOff>142875</xdr:rowOff>
    </xdr:to>
    <xdr:pic>
      <xdr:nvPicPr>
        <xdr:cNvPr id="3622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228600" y="148332825"/>
          <a:ext cx="11811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974</xdr:row>
      <xdr:rowOff>57150</xdr:rowOff>
    </xdr:from>
    <xdr:to>
      <xdr:col>1</xdr:col>
      <xdr:colOff>1228725</xdr:colOff>
      <xdr:row>983</xdr:row>
      <xdr:rowOff>123825</xdr:rowOff>
    </xdr:to>
    <xdr:pic>
      <xdr:nvPicPr>
        <xdr:cNvPr id="3623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80975" y="150114000"/>
          <a:ext cx="11906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904</xdr:row>
      <xdr:rowOff>85725</xdr:rowOff>
    </xdr:from>
    <xdr:to>
      <xdr:col>1</xdr:col>
      <xdr:colOff>2257425</xdr:colOff>
      <xdr:row>907</xdr:row>
      <xdr:rowOff>66675</xdr:rowOff>
    </xdr:to>
    <xdr:pic>
      <xdr:nvPicPr>
        <xdr:cNvPr id="3624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190500" y="139474575"/>
          <a:ext cx="2209800" cy="438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911</xdr:row>
      <xdr:rowOff>47625</xdr:rowOff>
    </xdr:from>
    <xdr:to>
      <xdr:col>1</xdr:col>
      <xdr:colOff>1371600</xdr:colOff>
      <xdr:row>918</xdr:row>
      <xdr:rowOff>66675</xdr:rowOff>
    </xdr:to>
    <xdr:pic>
      <xdr:nvPicPr>
        <xdr:cNvPr id="3625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285750" y="140503275"/>
          <a:ext cx="1228725" cy="1085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1084</xdr:row>
      <xdr:rowOff>38100</xdr:rowOff>
    </xdr:from>
    <xdr:to>
      <xdr:col>1</xdr:col>
      <xdr:colOff>857250</xdr:colOff>
      <xdr:row>1093</xdr:row>
      <xdr:rowOff>85725</xdr:rowOff>
    </xdr:to>
    <xdr:pic>
      <xdr:nvPicPr>
        <xdr:cNvPr id="3626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209550" y="166858950"/>
          <a:ext cx="7905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1096</xdr:row>
      <xdr:rowOff>57150</xdr:rowOff>
    </xdr:from>
    <xdr:to>
      <xdr:col>1</xdr:col>
      <xdr:colOff>904875</xdr:colOff>
      <xdr:row>1106</xdr:row>
      <xdr:rowOff>47625</xdr:rowOff>
    </xdr:to>
    <xdr:pic>
      <xdr:nvPicPr>
        <xdr:cNvPr id="3627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228600" y="168706800"/>
          <a:ext cx="8191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1110</xdr:row>
      <xdr:rowOff>38100</xdr:rowOff>
    </xdr:from>
    <xdr:to>
      <xdr:col>1</xdr:col>
      <xdr:colOff>1123950</xdr:colOff>
      <xdr:row>1119</xdr:row>
      <xdr:rowOff>38100</xdr:rowOff>
    </xdr:to>
    <xdr:pic>
      <xdr:nvPicPr>
        <xdr:cNvPr id="3628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238125" y="170821350"/>
          <a:ext cx="10287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1122</xdr:row>
      <xdr:rowOff>57150</xdr:rowOff>
    </xdr:from>
    <xdr:to>
      <xdr:col>1</xdr:col>
      <xdr:colOff>1143000</xdr:colOff>
      <xdr:row>1132</xdr:row>
      <xdr:rowOff>0</xdr:rowOff>
    </xdr:to>
    <xdr:pic>
      <xdr:nvPicPr>
        <xdr:cNvPr id="362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200025" y="172669200"/>
          <a:ext cx="1085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1135</xdr:row>
      <xdr:rowOff>28575</xdr:rowOff>
    </xdr:from>
    <xdr:to>
      <xdr:col>1</xdr:col>
      <xdr:colOff>1628775</xdr:colOff>
      <xdr:row>1143</xdr:row>
      <xdr:rowOff>9525</xdr:rowOff>
    </xdr:to>
    <xdr:pic>
      <xdr:nvPicPr>
        <xdr:cNvPr id="3630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 rot="10800000">
          <a:off x="161925" y="174621825"/>
          <a:ext cx="16097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1147</xdr:row>
      <xdr:rowOff>114300</xdr:rowOff>
    </xdr:from>
    <xdr:to>
      <xdr:col>1</xdr:col>
      <xdr:colOff>1657350</xdr:colOff>
      <xdr:row>1155</xdr:row>
      <xdr:rowOff>9525</xdr:rowOff>
    </xdr:to>
    <xdr:pic>
      <xdr:nvPicPr>
        <xdr:cNvPr id="3631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80975" y="176536350"/>
          <a:ext cx="1619250" cy="1114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1159</xdr:row>
      <xdr:rowOff>47625</xdr:rowOff>
    </xdr:from>
    <xdr:to>
      <xdr:col>1</xdr:col>
      <xdr:colOff>1181100</xdr:colOff>
      <xdr:row>1168</xdr:row>
      <xdr:rowOff>95250</xdr:rowOff>
    </xdr:to>
    <xdr:pic>
      <xdr:nvPicPr>
        <xdr:cNvPr id="3632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28600" y="178298475"/>
          <a:ext cx="10953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1171</xdr:row>
      <xdr:rowOff>66675</xdr:rowOff>
    </xdr:from>
    <xdr:to>
      <xdr:col>1</xdr:col>
      <xdr:colOff>1257300</xdr:colOff>
      <xdr:row>1181</xdr:row>
      <xdr:rowOff>85725</xdr:rowOff>
    </xdr:to>
    <xdr:pic>
      <xdr:nvPicPr>
        <xdr:cNvPr id="3633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428625" y="180146325"/>
          <a:ext cx="9715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1185</xdr:row>
      <xdr:rowOff>47625</xdr:rowOff>
    </xdr:from>
    <xdr:to>
      <xdr:col>1</xdr:col>
      <xdr:colOff>2057400</xdr:colOff>
      <xdr:row>1194</xdr:row>
      <xdr:rowOff>85725</xdr:rowOff>
    </xdr:to>
    <xdr:pic>
      <xdr:nvPicPr>
        <xdr:cNvPr id="3634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180975" y="182260875"/>
          <a:ext cx="20193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1197</xdr:row>
      <xdr:rowOff>76200</xdr:rowOff>
    </xdr:from>
    <xdr:to>
      <xdr:col>1</xdr:col>
      <xdr:colOff>1162050</xdr:colOff>
      <xdr:row>1202</xdr:row>
      <xdr:rowOff>133350</xdr:rowOff>
    </xdr:to>
    <xdr:pic>
      <xdr:nvPicPr>
        <xdr:cNvPr id="363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190500" y="184118250"/>
          <a:ext cx="11144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1543050</xdr:colOff>
      <xdr:row>1266</xdr:row>
      <xdr:rowOff>0</xdr:rowOff>
    </xdr:from>
    <xdr:to>
      <xdr:col>1</xdr:col>
      <xdr:colOff>2057400</xdr:colOff>
      <xdr:row>1269</xdr:row>
      <xdr:rowOff>85725</xdr:rowOff>
    </xdr:to>
    <xdr:pic>
      <xdr:nvPicPr>
        <xdr:cNvPr id="3636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685925" y="194700525"/>
          <a:ext cx="514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1247775</xdr:colOff>
      <xdr:row>1287</xdr:row>
      <xdr:rowOff>9525</xdr:rowOff>
    </xdr:from>
    <xdr:to>
      <xdr:col>1</xdr:col>
      <xdr:colOff>1762125</xdr:colOff>
      <xdr:row>1290</xdr:row>
      <xdr:rowOff>95250</xdr:rowOff>
    </xdr:to>
    <xdr:pic>
      <xdr:nvPicPr>
        <xdr:cNvPr id="3637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390650" y="197910450"/>
          <a:ext cx="514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1271</xdr:row>
      <xdr:rowOff>104775</xdr:rowOff>
    </xdr:from>
    <xdr:to>
      <xdr:col>1</xdr:col>
      <xdr:colOff>1676400</xdr:colOff>
      <xdr:row>1275</xdr:row>
      <xdr:rowOff>38100</xdr:rowOff>
    </xdr:to>
    <xdr:pic>
      <xdr:nvPicPr>
        <xdr:cNvPr id="3638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304925" y="195567300"/>
          <a:ext cx="514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1278</xdr:row>
      <xdr:rowOff>76200</xdr:rowOff>
    </xdr:from>
    <xdr:to>
      <xdr:col>1</xdr:col>
      <xdr:colOff>1657350</xdr:colOff>
      <xdr:row>1282</xdr:row>
      <xdr:rowOff>9525</xdr:rowOff>
    </xdr:to>
    <xdr:pic>
      <xdr:nvPicPr>
        <xdr:cNvPr id="3639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285875" y="196605525"/>
          <a:ext cx="514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2257425</xdr:colOff>
      <xdr:row>1296</xdr:row>
      <xdr:rowOff>38100</xdr:rowOff>
    </xdr:from>
    <xdr:to>
      <xdr:col>1</xdr:col>
      <xdr:colOff>2771775</xdr:colOff>
      <xdr:row>1299</xdr:row>
      <xdr:rowOff>123825</xdr:rowOff>
    </xdr:to>
    <xdr:pic>
      <xdr:nvPicPr>
        <xdr:cNvPr id="364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2400300" y="199310625"/>
          <a:ext cx="514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1228725</xdr:colOff>
      <xdr:row>1304</xdr:row>
      <xdr:rowOff>9525</xdr:rowOff>
    </xdr:from>
    <xdr:to>
      <xdr:col>1</xdr:col>
      <xdr:colOff>1743075</xdr:colOff>
      <xdr:row>1307</xdr:row>
      <xdr:rowOff>95250</xdr:rowOff>
    </xdr:to>
    <xdr:pic>
      <xdr:nvPicPr>
        <xdr:cNvPr id="3641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371600" y="200501250"/>
          <a:ext cx="514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1220</xdr:row>
      <xdr:rowOff>76200</xdr:rowOff>
    </xdr:from>
    <xdr:to>
      <xdr:col>1</xdr:col>
      <xdr:colOff>1181100</xdr:colOff>
      <xdr:row>1226</xdr:row>
      <xdr:rowOff>123825</xdr:rowOff>
    </xdr:to>
    <xdr:pic>
      <xdr:nvPicPr>
        <xdr:cNvPr id="3642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152400" y="187756800"/>
          <a:ext cx="11715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1207</xdr:row>
      <xdr:rowOff>19050</xdr:rowOff>
    </xdr:from>
    <xdr:to>
      <xdr:col>1</xdr:col>
      <xdr:colOff>1181100</xdr:colOff>
      <xdr:row>1212</xdr:row>
      <xdr:rowOff>95250</xdr:rowOff>
    </xdr:to>
    <xdr:pic>
      <xdr:nvPicPr>
        <xdr:cNvPr id="3643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152400" y="185718450"/>
          <a:ext cx="1171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1232</xdr:row>
      <xdr:rowOff>19050</xdr:rowOff>
    </xdr:from>
    <xdr:to>
      <xdr:col>1</xdr:col>
      <xdr:colOff>1276350</xdr:colOff>
      <xdr:row>1240</xdr:row>
      <xdr:rowOff>85725</xdr:rowOff>
    </xdr:to>
    <xdr:pic>
      <xdr:nvPicPr>
        <xdr:cNvPr id="3644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171450" y="189528450"/>
          <a:ext cx="12477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1361</xdr:row>
      <xdr:rowOff>104775</xdr:rowOff>
    </xdr:from>
    <xdr:to>
      <xdr:col>1</xdr:col>
      <xdr:colOff>1457325</xdr:colOff>
      <xdr:row>1364</xdr:row>
      <xdr:rowOff>28575</xdr:rowOff>
    </xdr:to>
    <xdr:pic>
      <xdr:nvPicPr>
        <xdr:cNvPr id="3645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71450" y="209511900"/>
          <a:ext cx="14287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1374</xdr:row>
      <xdr:rowOff>57150</xdr:rowOff>
    </xdr:from>
    <xdr:to>
      <xdr:col>1</xdr:col>
      <xdr:colOff>1438275</xdr:colOff>
      <xdr:row>1376</xdr:row>
      <xdr:rowOff>123825</xdr:rowOff>
    </xdr:to>
    <xdr:pic>
      <xdr:nvPicPr>
        <xdr:cNvPr id="3646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80975" y="211445475"/>
          <a:ext cx="14001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1383</xdr:row>
      <xdr:rowOff>66675</xdr:rowOff>
    </xdr:from>
    <xdr:to>
      <xdr:col>1</xdr:col>
      <xdr:colOff>2047875</xdr:colOff>
      <xdr:row>1385</xdr:row>
      <xdr:rowOff>104775</xdr:rowOff>
    </xdr:to>
    <xdr:pic>
      <xdr:nvPicPr>
        <xdr:cNvPr id="364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61925" y="212826600"/>
          <a:ext cx="2028825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1391</xdr:row>
      <xdr:rowOff>47625</xdr:rowOff>
    </xdr:from>
    <xdr:to>
      <xdr:col>1</xdr:col>
      <xdr:colOff>1514475</xdr:colOff>
      <xdr:row>1394</xdr:row>
      <xdr:rowOff>0</xdr:rowOff>
    </xdr:to>
    <xdr:pic>
      <xdr:nvPicPr>
        <xdr:cNvPr id="3648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71450" y="214026750"/>
          <a:ext cx="1485900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1405</xdr:row>
      <xdr:rowOff>66675</xdr:rowOff>
    </xdr:from>
    <xdr:to>
      <xdr:col>1</xdr:col>
      <xdr:colOff>1514475</xdr:colOff>
      <xdr:row>1408</xdr:row>
      <xdr:rowOff>19050</xdr:rowOff>
    </xdr:to>
    <xdr:pic>
      <xdr:nvPicPr>
        <xdr:cNvPr id="3649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71450" y="216179400"/>
          <a:ext cx="1485900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1415</xdr:row>
      <xdr:rowOff>57150</xdr:rowOff>
    </xdr:from>
    <xdr:to>
      <xdr:col>1</xdr:col>
      <xdr:colOff>1600200</xdr:colOff>
      <xdr:row>1419</xdr:row>
      <xdr:rowOff>28575</xdr:rowOff>
    </xdr:to>
    <xdr:pic>
      <xdr:nvPicPr>
        <xdr:cNvPr id="365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90500" y="217693875"/>
          <a:ext cx="155257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1422</xdr:row>
      <xdr:rowOff>47625</xdr:rowOff>
    </xdr:from>
    <xdr:to>
      <xdr:col>1</xdr:col>
      <xdr:colOff>1552575</xdr:colOff>
      <xdr:row>1425</xdr:row>
      <xdr:rowOff>133350</xdr:rowOff>
    </xdr:to>
    <xdr:pic>
      <xdr:nvPicPr>
        <xdr:cNvPr id="3651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161925" y="218751150"/>
          <a:ext cx="1533525" cy="542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1429</xdr:row>
      <xdr:rowOff>142875</xdr:rowOff>
    </xdr:from>
    <xdr:to>
      <xdr:col>1</xdr:col>
      <xdr:colOff>1247775</xdr:colOff>
      <xdr:row>1433</xdr:row>
      <xdr:rowOff>57150</xdr:rowOff>
    </xdr:to>
    <xdr:pic>
      <xdr:nvPicPr>
        <xdr:cNvPr id="3652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238125" y="219913200"/>
          <a:ext cx="1152525" cy="523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1433</xdr:row>
      <xdr:rowOff>114300</xdr:rowOff>
    </xdr:from>
    <xdr:to>
      <xdr:col>1</xdr:col>
      <xdr:colOff>1428750</xdr:colOff>
      <xdr:row>1437</xdr:row>
      <xdr:rowOff>66675</xdr:rowOff>
    </xdr:to>
    <xdr:pic>
      <xdr:nvPicPr>
        <xdr:cNvPr id="3653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219075" y="220494225"/>
          <a:ext cx="1352550" cy="561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1488</xdr:row>
      <xdr:rowOff>123825</xdr:rowOff>
    </xdr:from>
    <xdr:to>
      <xdr:col>1</xdr:col>
      <xdr:colOff>2543175</xdr:colOff>
      <xdr:row>1490</xdr:row>
      <xdr:rowOff>104775</xdr:rowOff>
    </xdr:to>
    <xdr:pic>
      <xdr:nvPicPr>
        <xdr:cNvPr id="365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200025" y="228885750"/>
          <a:ext cx="2486025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1504</xdr:row>
      <xdr:rowOff>28575</xdr:rowOff>
    </xdr:from>
    <xdr:to>
      <xdr:col>1</xdr:col>
      <xdr:colOff>2505075</xdr:colOff>
      <xdr:row>1506</xdr:row>
      <xdr:rowOff>9525</xdr:rowOff>
    </xdr:to>
    <xdr:pic>
      <xdr:nvPicPr>
        <xdr:cNvPr id="3655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161925" y="231228900"/>
          <a:ext cx="2486025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1513</xdr:row>
      <xdr:rowOff>57150</xdr:rowOff>
    </xdr:from>
    <xdr:to>
      <xdr:col>1</xdr:col>
      <xdr:colOff>2162175</xdr:colOff>
      <xdr:row>1516</xdr:row>
      <xdr:rowOff>38100</xdr:rowOff>
    </xdr:to>
    <xdr:pic>
      <xdr:nvPicPr>
        <xdr:cNvPr id="365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180975" y="232629075"/>
          <a:ext cx="2124075" cy="438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1520</xdr:row>
      <xdr:rowOff>85725</xdr:rowOff>
    </xdr:from>
    <xdr:to>
      <xdr:col>1</xdr:col>
      <xdr:colOff>2314575</xdr:colOff>
      <xdr:row>1522</xdr:row>
      <xdr:rowOff>133350</xdr:rowOff>
    </xdr:to>
    <xdr:pic>
      <xdr:nvPicPr>
        <xdr:cNvPr id="3657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80975" y="233724450"/>
          <a:ext cx="2276475" cy="352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1532</xdr:row>
      <xdr:rowOff>19050</xdr:rowOff>
    </xdr:from>
    <xdr:to>
      <xdr:col>1</xdr:col>
      <xdr:colOff>2466975</xdr:colOff>
      <xdr:row>1534</xdr:row>
      <xdr:rowOff>57150</xdr:rowOff>
    </xdr:to>
    <xdr:pic>
      <xdr:nvPicPr>
        <xdr:cNvPr id="365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190500" y="235486575"/>
          <a:ext cx="2419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1452</xdr:row>
      <xdr:rowOff>57150</xdr:rowOff>
    </xdr:from>
    <xdr:to>
      <xdr:col>1</xdr:col>
      <xdr:colOff>1666875</xdr:colOff>
      <xdr:row>1456</xdr:row>
      <xdr:rowOff>114300</xdr:rowOff>
    </xdr:to>
    <xdr:pic>
      <xdr:nvPicPr>
        <xdr:cNvPr id="3659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200025" y="223332675"/>
          <a:ext cx="1609725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1468</xdr:row>
      <xdr:rowOff>0</xdr:rowOff>
    </xdr:from>
    <xdr:to>
      <xdr:col>1</xdr:col>
      <xdr:colOff>1371600</xdr:colOff>
      <xdr:row>1472</xdr:row>
      <xdr:rowOff>57150</xdr:rowOff>
    </xdr:to>
    <xdr:pic>
      <xdr:nvPicPr>
        <xdr:cNvPr id="366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180975" y="225713925"/>
          <a:ext cx="133350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1545</xdr:row>
      <xdr:rowOff>114300</xdr:rowOff>
    </xdr:from>
    <xdr:to>
      <xdr:col>1</xdr:col>
      <xdr:colOff>1676400</xdr:colOff>
      <xdr:row>1552</xdr:row>
      <xdr:rowOff>76200</xdr:rowOff>
    </xdr:to>
    <xdr:pic>
      <xdr:nvPicPr>
        <xdr:cNvPr id="3661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180975" y="237563025"/>
          <a:ext cx="1638300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1559</xdr:row>
      <xdr:rowOff>142875</xdr:rowOff>
    </xdr:from>
    <xdr:to>
      <xdr:col>1</xdr:col>
      <xdr:colOff>1514475</xdr:colOff>
      <xdr:row>1563</xdr:row>
      <xdr:rowOff>142875</xdr:rowOff>
    </xdr:to>
    <xdr:pic>
      <xdr:nvPicPr>
        <xdr:cNvPr id="3662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276225" y="239725200"/>
          <a:ext cx="138112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1593</xdr:row>
      <xdr:rowOff>38100</xdr:rowOff>
    </xdr:from>
    <xdr:to>
      <xdr:col>1</xdr:col>
      <xdr:colOff>1695450</xdr:colOff>
      <xdr:row>1597</xdr:row>
      <xdr:rowOff>142875</xdr:rowOff>
    </xdr:to>
    <xdr:pic>
      <xdr:nvPicPr>
        <xdr:cNvPr id="3663" name="Picture 769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228600" y="244802025"/>
          <a:ext cx="16097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2085975</xdr:colOff>
      <xdr:row>481</xdr:row>
      <xdr:rowOff>104775</xdr:rowOff>
    </xdr:from>
    <xdr:to>
      <xdr:col>1</xdr:col>
      <xdr:colOff>2609850</xdr:colOff>
      <xdr:row>484</xdr:row>
      <xdr:rowOff>76200</xdr:rowOff>
    </xdr:to>
    <xdr:pic>
      <xdr:nvPicPr>
        <xdr:cNvPr id="3664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28850" y="7475220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2047875</xdr:colOff>
      <xdr:row>489</xdr:row>
      <xdr:rowOff>133350</xdr:rowOff>
    </xdr:from>
    <xdr:to>
      <xdr:col>1</xdr:col>
      <xdr:colOff>2571750</xdr:colOff>
      <xdr:row>492</xdr:row>
      <xdr:rowOff>104775</xdr:rowOff>
    </xdr:to>
    <xdr:pic>
      <xdr:nvPicPr>
        <xdr:cNvPr id="3665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0" y="75999975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500</xdr:row>
      <xdr:rowOff>9525</xdr:rowOff>
    </xdr:from>
    <xdr:to>
      <xdr:col>1</xdr:col>
      <xdr:colOff>2562225</xdr:colOff>
      <xdr:row>502</xdr:row>
      <xdr:rowOff>133350</xdr:rowOff>
    </xdr:to>
    <xdr:pic>
      <xdr:nvPicPr>
        <xdr:cNvPr id="3666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81225" y="77552550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2066925</xdr:colOff>
      <xdr:row>525</xdr:row>
      <xdr:rowOff>123825</xdr:rowOff>
    </xdr:from>
    <xdr:to>
      <xdr:col>1</xdr:col>
      <xdr:colOff>2590800</xdr:colOff>
      <xdr:row>528</xdr:row>
      <xdr:rowOff>95250</xdr:rowOff>
    </xdr:to>
    <xdr:pic>
      <xdr:nvPicPr>
        <xdr:cNvPr id="3667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09800" y="81486375"/>
          <a:ext cx="52387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2371725</xdr:colOff>
      <xdr:row>1</xdr:row>
      <xdr:rowOff>28575</xdr:rowOff>
    </xdr:from>
    <xdr:to>
      <xdr:col>6</xdr:col>
      <xdr:colOff>723900</xdr:colOff>
      <xdr:row>8</xdr:row>
      <xdr:rowOff>76200</xdr:rowOff>
    </xdr:to>
    <xdr:pic>
      <xdr:nvPicPr>
        <xdr:cNvPr id="3668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 l="51378" r="214" b="70193"/>
        <a:stretch>
          <a:fillRect/>
        </a:stretch>
      </xdr:blipFill>
      <xdr:spPr bwMode="auto">
        <a:xfrm>
          <a:off x="5400675" y="171450"/>
          <a:ext cx="39338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hyperlink" Target="http://www.tdrusmetiz.ru/" TargetMode="External"/><Relationship Id="rId1" Type="http://schemas.openxmlformats.org/officeDocument/2006/relationships/hyperlink" Target="http://www.cbr.ru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769"/>
  <sheetViews>
    <sheetView tabSelected="1" view="pageBreakPreview" workbookViewId="0">
      <pane ySplit="15" topLeftCell="A25" activePane="bottomLeft" state="frozen"/>
      <selection pane="bottomLeft" activeCell="J13" sqref="J13"/>
    </sheetView>
  </sheetViews>
  <sheetFormatPr defaultRowHeight="12"/>
  <cols>
    <col min="1" max="1" width="2.140625" style="1" customWidth="1"/>
    <col min="2" max="2" width="43.28515625" style="6" customWidth="1"/>
    <col min="3" max="3" width="49" style="6" bestFit="1" customWidth="1"/>
    <col min="4" max="4" width="7.28515625" style="27" bestFit="1" customWidth="1"/>
    <col min="5" max="5" width="12" style="6" customWidth="1"/>
    <col min="6" max="6" width="15.42578125" style="10" customWidth="1"/>
    <col min="7" max="7" width="15" style="6" customWidth="1"/>
    <col min="8" max="16384" width="9.140625" style="6"/>
  </cols>
  <sheetData>
    <row r="1" spans="1:8" s="1" customFormat="1" ht="11.25" customHeight="1" thickBot="1">
      <c r="B1" s="2"/>
      <c r="C1" s="2"/>
      <c r="D1" s="3"/>
      <c r="E1" s="4"/>
      <c r="F1" s="5"/>
    </row>
    <row r="2" spans="1:8" s="1" customFormat="1" ht="11.25" customHeight="1">
      <c r="B2" s="73"/>
      <c r="C2" s="74"/>
      <c r="D2" s="75"/>
      <c r="E2" s="75"/>
      <c r="F2" s="75"/>
      <c r="G2" s="75"/>
      <c r="H2" s="76"/>
    </row>
    <row r="3" spans="1:8" s="1" customFormat="1" ht="11.25" customHeight="1">
      <c r="B3" s="77"/>
      <c r="C3" s="78"/>
      <c r="D3" s="79"/>
      <c r="E3" s="79"/>
      <c r="F3" s="79"/>
      <c r="G3" s="79"/>
      <c r="H3" s="79"/>
    </row>
    <row r="4" spans="1:8" s="1" customFormat="1" ht="11.25" customHeight="1">
      <c r="B4" s="80" t="s">
        <v>1212</v>
      </c>
      <c r="C4" s="81"/>
      <c r="D4" s="81"/>
      <c r="E4" s="81"/>
      <c r="F4" s="81"/>
      <c r="G4" s="81"/>
      <c r="H4" s="79"/>
    </row>
    <row r="5" spans="1:8" ht="12.75">
      <c r="B5" s="82" t="s">
        <v>1213</v>
      </c>
      <c r="C5" s="83"/>
      <c r="D5" s="79"/>
      <c r="E5" s="79"/>
      <c r="F5" s="79"/>
      <c r="G5" s="79"/>
      <c r="H5" s="79"/>
    </row>
    <row r="6" spans="1:8" ht="12.75">
      <c r="B6" s="84" t="s">
        <v>1214</v>
      </c>
      <c r="C6" s="83"/>
      <c r="D6" s="79"/>
      <c r="E6" s="79"/>
      <c r="F6" s="79"/>
      <c r="G6" s="79"/>
      <c r="H6" s="79"/>
    </row>
    <row r="7" spans="1:8">
      <c r="D7" s="8"/>
      <c r="E7" s="9"/>
    </row>
    <row r="8" spans="1:8">
      <c r="D8" s="8"/>
      <c r="E8" s="9"/>
    </row>
    <row r="9" spans="1:8" ht="12.75" thickBot="1">
      <c r="D9" s="8"/>
      <c r="E9" s="9"/>
    </row>
    <row r="10" spans="1:8" ht="15">
      <c r="B10" s="11"/>
      <c r="C10" s="11"/>
      <c r="D10" s="8"/>
      <c r="E10" s="9"/>
      <c r="F10" s="12" t="s">
        <v>0</v>
      </c>
      <c r="G10" s="13">
        <v>0</v>
      </c>
    </row>
    <row r="11" spans="1:8" ht="15">
      <c r="B11" s="14"/>
      <c r="C11" s="15"/>
      <c r="D11" s="8"/>
      <c r="E11" s="9"/>
      <c r="F11" s="16" t="s">
        <v>1</v>
      </c>
      <c r="G11" s="17">
        <v>39.67</v>
      </c>
    </row>
    <row r="12" spans="1:8" ht="15.75" thickBot="1">
      <c r="B12" s="14"/>
      <c r="C12" s="15"/>
      <c r="D12" s="8"/>
      <c r="E12" s="9"/>
      <c r="F12" s="18">
        <f ca="1">NOW()</f>
        <v>41704.697664236111</v>
      </c>
      <c r="G12" s="19"/>
    </row>
    <row r="13" spans="1:8" ht="12.75">
      <c r="D13" s="8"/>
      <c r="E13" s="9"/>
      <c r="F13" s="10" t="s">
        <v>2</v>
      </c>
      <c r="G13" s="20" t="s">
        <v>3</v>
      </c>
    </row>
    <row r="14" spans="1:8">
      <c r="D14" s="21"/>
      <c r="E14" s="9"/>
    </row>
    <row r="15" spans="1:8" s="25" customFormat="1" ht="33" customHeight="1">
      <c r="A15" s="22"/>
      <c r="B15" s="23" t="s">
        <v>4</v>
      </c>
      <c r="C15" s="23" t="s">
        <v>5</v>
      </c>
      <c r="D15" s="23" t="s">
        <v>6</v>
      </c>
      <c r="E15" s="23" t="s">
        <v>7</v>
      </c>
      <c r="F15" s="24" t="s">
        <v>8</v>
      </c>
      <c r="G15" s="85" t="s">
        <v>9</v>
      </c>
    </row>
    <row r="16" spans="1:8" s="25" customFormat="1" ht="23.25" customHeight="1">
      <c r="A16" s="22"/>
      <c r="B16" s="86" t="s">
        <v>10</v>
      </c>
      <c r="C16" s="86"/>
      <c r="D16" s="86"/>
      <c r="E16" s="86"/>
      <c r="F16" s="86"/>
      <c r="G16" s="86"/>
    </row>
    <row r="17" spans="1:7" s="25" customFormat="1">
      <c r="A17" s="22"/>
      <c r="B17" s="26"/>
      <c r="C17" s="6" t="s">
        <v>11</v>
      </c>
      <c r="D17" s="27">
        <v>93527</v>
      </c>
      <c r="E17" s="10">
        <v>50</v>
      </c>
      <c r="F17" s="28">
        <v>38.643799999999999</v>
      </c>
      <c r="G17" s="29">
        <f t="shared" ref="G17:G29" si="0">F17*$G$11*(1-$G$10)</f>
        <v>1532.999546</v>
      </c>
    </row>
    <row r="18" spans="1:7" s="25" customFormat="1">
      <c r="A18" s="22"/>
      <c r="B18" s="30"/>
      <c r="C18" s="31" t="s">
        <v>12</v>
      </c>
      <c r="D18" s="32">
        <v>97797</v>
      </c>
      <c r="E18" s="33">
        <v>50</v>
      </c>
      <c r="F18" s="34">
        <v>40</v>
      </c>
      <c r="G18" s="35">
        <f t="shared" si="0"/>
        <v>1586.8000000000002</v>
      </c>
    </row>
    <row r="19" spans="1:7" s="25" customFormat="1">
      <c r="A19" s="22"/>
      <c r="B19" s="6"/>
      <c r="C19" s="6" t="s">
        <v>13</v>
      </c>
      <c r="D19" s="27">
        <v>48724</v>
      </c>
      <c r="E19" s="10">
        <v>50</v>
      </c>
      <c r="F19" s="28">
        <v>80.490194366043355</v>
      </c>
      <c r="G19" s="29">
        <f t="shared" si="0"/>
        <v>3193.0460105009402</v>
      </c>
    </row>
    <row r="20" spans="1:7" s="25" customFormat="1">
      <c r="A20" s="22"/>
      <c r="B20" s="7" t="s">
        <v>14</v>
      </c>
      <c r="C20" s="31" t="s">
        <v>15</v>
      </c>
      <c r="D20" s="32">
        <v>48725</v>
      </c>
      <c r="E20" s="33">
        <v>50</v>
      </c>
      <c r="F20" s="34">
        <v>87.097916203104674</v>
      </c>
      <c r="G20" s="35">
        <f t="shared" si="0"/>
        <v>3455.1743357771625</v>
      </c>
    </row>
    <row r="21" spans="1:7" s="25" customFormat="1">
      <c r="A21" s="22"/>
      <c r="B21" s="36" t="s">
        <v>16</v>
      </c>
      <c r="C21" s="6" t="s">
        <v>17</v>
      </c>
      <c r="D21" s="27">
        <v>48726</v>
      </c>
      <c r="E21" s="10">
        <v>50</v>
      </c>
      <c r="F21" s="28">
        <v>102.39227700371272</v>
      </c>
      <c r="G21" s="29">
        <f t="shared" si="0"/>
        <v>4061.9016287372838</v>
      </c>
    </row>
    <row r="22" spans="1:7" s="25" customFormat="1">
      <c r="A22" s="22"/>
      <c r="B22" s="6" t="s">
        <v>18</v>
      </c>
      <c r="C22" s="31" t="s">
        <v>19</v>
      </c>
      <c r="D22" s="32">
        <v>48727</v>
      </c>
      <c r="E22" s="33">
        <v>50</v>
      </c>
      <c r="F22" s="34">
        <v>149.91901362879616</v>
      </c>
      <c r="G22" s="35">
        <f t="shared" si="0"/>
        <v>5947.287270654344</v>
      </c>
    </row>
    <row r="23" spans="1:7" s="25" customFormat="1">
      <c r="A23" s="22"/>
      <c r="B23" s="6"/>
      <c r="C23" s="6" t="s">
        <v>20</v>
      </c>
      <c r="D23" s="27">
        <v>48728</v>
      </c>
      <c r="E23" s="10">
        <v>50</v>
      </c>
      <c r="F23" s="28">
        <v>207.293059424875</v>
      </c>
      <c r="G23" s="29">
        <f t="shared" si="0"/>
        <v>8223.3156673847916</v>
      </c>
    </row>
    <row r="24" spans="1:7" s="25" customFormat="1">
      <c r="A24" s="22"/>
      <c r="B24" s="6"/>
      <c r="C24" s="31" t="s">
        <v>21</v>
      </c>
      <c r="D24" s="32">
        <v>48842</v>
      </c>
      <c r="E24" s="33">
        <v>50</v>
      </c>
      <c r="F24" s="34">
        <v>261.92029500000001</v>
      </c>
      <c r="G24" s="35">
        <f t="shared" si="0"/>
        <v>10390.37810265</v>
      </c>
    </row>
    <row r="25" spans="1:7" s="25" customFormat="1">
      <c r="A25" s="22"/>
      <c r="B25" s="6"/>
      <c r="C25" s="6" t="s">
        <v>22</v>
      </c>
      <c r="D25" s="27">
        <v>48729</v>
      </c>
      <c r="E25" s="10">
        <v>50</v>
      </c>
      <c r="F25" s="28">
        <v>296.87809118919159</v>
      </c>
      <c r="G25" s="29">
        <f t="shared" si="0"/>
        <v>11777.153877475232</v>
      </c>
    </row>
    <row r="26" spans="1:7" s="25" customFormat="1">
      <c r="A26" s="22"/>
      <c r="B26" s="6"/>
      <c r="C26" s="31" t="s">
        <v>23</v>
      </c>
      <c r="D26" s="32">
        <v>48730</v>
      </c>
      <c r="E26" s="33">
        <v>50</v>
      </c>
      <c r="F26" s="34">
        <v>329.98730846206956</v>
      </c>
      <c r="G26" s="35">
        <f t="shared" si="0"/>
        <v>13090.5965266903</v>
      </c>
    </row>
    <row r="27" spans="1:7" s="25" customFormat="1">
      <c r="A27" s="22"/>
      <c r="B27" s="6"/>
      <c r="C27" s="6" t="s">
        <v>24</v>
      </c>
      <c r="D27" s="27">
        <v>90762</v>
      </c>
      <c r="E27" s="10">
        <v>20</v>
      </c>
      <c r="F27" s="28">
        <v>169.44483665543927</v>
      </c>
      <c r="G27" s="29">
        <f t="shared" si="0"/>
        <v>6721.8766701212762</v>
      </c>
    </row>
    <row r="28" spans="1:7" s="25" customFormat="1">
      <c r="A28" s="22"/>
      <c r="B28" s="6"/>
      <c r="C28" s="31" t="s">
        <v>25</v>
      </c>
      <c r="D28" s="32">
        <v>90763</v>
      </c>
      <c r="E28" s="33">
        <v>20</v>
      </c>
      <c r="F28" s="34">
        <v>190.62972652117267</v>
      </c>
      <c r="G28" s="35">
        <f t="shared" si="0"/>
        <v>7562.2812510949198</v>
      </c>
    </row>
    <row r="29" spans="1:7" s="25" customFormat="1">
      <c r="A29" s="22"/>
      <c r="B29" s="6"/>
      <c r="C29" s="6" t="s">
        <v>26</v>
      </c>
      <c r="D29" s="27">
        <v>90764</v>
      </c>
      <c r="E29" s="10">
        <v>20</v>
      </c>
      <c r="F29" s="28">
        <v>217.76851865385632</v>
      </c>
      <c r="G29" s="29">
        <f t="shared" si="0"/>
        <v>8638.87713499848</v>
      </c>
    </row>
    <row r="30" spans="1:7" s="25" customFormat="1">
      <c r="A30" s="22"/>
      <c r="B30" s="37"/>
      <c r="C30" s="37"/>
      <c r="D30" s="37"/>
      <c r="E30" s="37"/>
      <c r="F30" s="38"/>
      <c r="G30" s="37"/>
    </row>
    <row r="31" spans="1:7" s="25" customFormat="1">
      <c r="A31" s="22"/>
      <c r="B31" s="6"/>
      <c r="C31" s="6" t="s">
        <v>27</v>
      </c>
      <c r="D31" s="27">
        <v>70130</v>
      </c>
      <c r="E31" s="10">
        <v>50</v>
      </c>
      <c r="F31" s="28">
        <v>41.900300000000001</v>
      </c>
      <c r="G31" s="29">
        <f t="shared" ref="G31:G41" si="1">F31*$G$11*(1-$G$10)</f>
        <v>1662.1849010000001</v>
      </c>
    </row>
    <row r="32" spans="1:7" s="25" customFormat="1">
      <c r="A32" s="22"/>
      <c r="B32" s="30"/>
      <c r="C32" s="31" t="s">
        <v>28</v>
      </c>
      <c r="D32" s="32">
        <v>70131</v>
      </c>
      <c r="E32" s="33">
        <v>50</v>
      </c>
      <c r="F32" s="34">
        <v>45.696290724887561</v>
      </c>
      <c r="G32" s="35">
        <f t="shared" si="1"/>
        <v>1812.7718530562897</v>
      </c>
    </row>
    <row r="33" spans="1:7" s="25" customFormat="1">
      <c r="A33" s="22"/>
      <c r="B33" s="6"/>
      <c r="C33" s="6" t="s">
        <v>29</v>
      </c>
      <c r="D33" s="27">
        <v>70132</v>
      </c>
      <c r="E33" s="10">
        <v>50</v>
      </c>
      <c r="F33" s="28">
        <v>47.762</v>
      </c>
      <c r="G33" s="29">
        <f t="shared" si="1"/>
        <v>1894.7185400000001</v>
      </c>
    </row>
    <row r="34" spans="1:7" s="25" customFormat="1">
      <c r="A34" s="22"/>
      <c r="B34" s="6"/>
      <c r="C34" s="31" t="s">
        <v>30</v>
      </c>
      <c r="D34" s="32">
        <v>88776</v>
      </c>
      <c r="E34" s="33">
        <v>50</v>
      </c>
      <c r="F34" s="34">
        <v>38</v>
      </c>
      <c r="G34" s="35">
        <f t="shared" si="1"/>
        <v>1507.46</v>
      </c>
    </row>
    <row r="35" spans="1:7" s="25" customFormat="1">
      <c r="A35" s="22"/>
      <c r="B35" s="7" t="s">
        <v>31</v>
      </c>
      <c r="C35" s="6" t="s">
        <v>32</v>
      </c>
      <c r="D35" s="27">
        <v>88777</v>
      </c>
      <c r="E35" s="10">
        <v>50</v>
      </c>
      <c r="F35" s="28">
        <v>39</v>
      </c>
      <c r="G35" s="29">
        <f t="shared" si="1"/>
        <v>1547.13</v>
      </c>
    </row>
    <row r="36" spans="1:7" s="25" customFormat="1">
      <c r="A36" s="22"/>
      <c r="B36" s="36" t="s">
        <v>33</v>
      </c>
      <c r="C36" s="31" t="s">
        <v>34</v>
      </c>
      <c r="D36" s="32">
        <v>88783</v>
      </c>
      <c r="E36" s="33">
        <v>50</v>
      </c>
      <c r="F36" s="34">
        <v>46.155459999999998</v>
      </c>
      <c r="G36" s="35">
        <f t="shared" si="1"/>
        <v>1830.9870982</v>
      </c>
    </row>
    <row r="37" spans="1:7" s="25" customFormat="1">
      <c r="A37" s="22"/>
      <c r="B37" s="6" t="s">
        <v>35</v>
      </c>
      <c r="C37" s="6" t="s">
        <v>36</v>
      </c>
      <c r="D37" s="27">
        <v>88778</v>
      </c>
      <c r="E37" s="10">
        <v>50</v>
      </c>
      <c r="F37" s="28">
        <v>56.142060000000001</v>
      </c>
      <c r="G37" s="29">
        <f t="shared" si="1"/>
        <v>2227.1555202</v>
      </c>
    </row>
    <row r="38" spans="1:7" s="25" customFormat="1">
      <c r="A38" s="22"/>
      <c r="B38" s="6"/>
      <c r="C38" s="31" t="s">
        <v>37</v>
      </c>
      <c r="D38" s="32">
        <v>88779</v>
      </c>
      <c r="E38" s="33">
        <v>50</v>
      </c>
      <c r="F38" s="34">
        <v>76.202100000000002</v>
      </c>
      <c r="G38" s="35">
        <f t="shared" si="1"/>
        <v>3022.9373070000001</v>
      </c>
    </row>
    <row r="39" spans="1:7" s="25" customFormat="1">
      <c r="A39" s="22"/>
      <c r="B39" s="6"/>
      <c r="C39" s="6" t="s">
        <v>38</v>
      </c>
      <c r="D39" s="27">
        <v>88780</v>
      </c>
      <c r="E39" s="10">
        <v>50</v>
      </c>
      <c r="F39" s="28">
        <v>107.084575</v>
      </c>
      <c r="G39" s="29">
        <f t="shared" si="1"/>
        <v>4248.0450902500006</v>
      </c>
    </row>
    <row r="40" spans="1:7" s="25" customFormat="1">
      <c r="A40" s="22"/>
      <c r="B40" s="6"/>
      <c r="C40" s="31" t="s">
        <v>39</v>
      </c>
      <c r="D40" s="32">
        <v>88781</v>
      </c>
      <c r="E40" s="33">
        <v>50</v>
      </c>
      <c r="F40" s="34">
        <v>119.92383995100793</v>
      </c>
      <c r="G40" s="35">
        <f t="shared" si="1"/>
        <v>4757.3787308564852</v>
      </c>
    </row>
    <row r="41" spans="1:7" s="25" customFormat="1">
      <c r="A41" s="22"/>
      <c r="B41" s="6"/>
      <c r="C41" s="6" t="s">
        <v>40</v>
      </c>
      <c r="D41" s="27">
        <v>88782</v>
      </c>
      <c r="E41" s="10">
        <v>50</v>
      </c>
      <c r="F41" s="28">
        <v>143.53126455664244</v>
      </c>
      <c r="G41" s="29">
        <f t="shared" si="1"/>
        <v>5693.8852649620057</v>
      </c>
    </row>
    <row r="42" spans="1:7" s="25" customFormat="1">
      <c r="A42" s="22"/>
      <c r="B42" s="39"/>
      <c r="C42" s="40"/>
      <c r="D42" s="40"/>
      <c r="E42" s="40"/>
      <c r="F42" s="40"/>
      <c r="G42" s="40"/>
    </row>
    <row r="43" spans="1:7" s="25" customFormat="1">
      <c r="A43" s="22"/>
      <c r="B43" s="6"/>
      <c r="C43" s="6" t="s">
        <v>41</v>
      </c>
      <c r="D43" s="27">
        <v>46329</v>
      </c>
      <c r="E43" s="10">
        <v>50</v>
      </c>
      <c r="F43" s="28">
        <v>31.39</v>
      </c>
      <c r="G43" s="29">
        <f t="shared" ref="G43:G52" si="2">F43*$G$11*(1-$G$10)</f>
        <v>1245.2413000000001</v>
      </c>
    </row>
    <row r="44" spans="1:7" s="25" customFormat="1">
      <c r="A44" s="22"/>
      <c r="B44" s="6"/>
      <c r="C44" s="31" t="s">
        <v>42</v>
      </c>
      <c r="D44" s="32">
        <v>46330</v>
      </c>
      <c r="E44" s="33">
        <v>50</v>
      </c>
      <c r="F44" s="34">
        <v>33</v>
      </c>
      <c r="G44" s="35">
        <f t="shared" si="2"/>
        <v>1309.1100000000001</v>
      </c>
    </row>
    <row r="45" spans="1:7" s="25" customFormat="1">
      <c r="A45" s="22"/>
      <c r="B45" s="6"/>
      <c r="C45" s="6" t="s">
        <v>43</v>
      </c>
      <c r="D45" s="27">
        <v>46331</v>
      </c>
      <c r="E45" s="10">
        <v>50</v>
      </c>
      <c r="F45" s="28">
        <v>35</v>
      </c>
      <c r="G45" s="29">
        <f t="shared" si="2"/>
        <v>1388.45</v>
      </c>
    </row>
    <row r="46" spans="1:7" s="25" customFormat="1">
      <c r="A46" s="22"/>
      <c r="B46" s="6"/>
      <c r="C46" s="31" t="s">
        <v>44</v>
      </c>
      <c r="D46" s="32">
        <v>46332</v>
      </c>
      <c r="E46" s="33">
        <v>50</v>
      </c>
      <c r="F46" s="34">
        <v>54.14018089999999</v>
      </c>
      <c r="G46" s="35">
        <f t="shared" si="2"/>
        <v>2147.7409763029996</v>
      </c>
    </row>
    <row r="47" spans="1:7" s="25" customFormat="1">
      <c r="A47" s="22"/>
      <c r="B47" s="7" t="s">
        <v>45</v>
      </c>
      <c r="C47" s="6" t="s">
        <v>46</v>
      </c>
      <c r="D47" s="27">
        <v>46333</v>
      </c>
      <c r="E47" s="10">
        <v>50</v>
      </c>
      <c r="F47" s="28">
        <v>54.571479195141137</v>
      </c>
      <c r="G47" s="29">
        <f t="shared" si="2"/>
        <v>2164.8505796712489</v>
      </c>
    </row>
    <row r="48" spans="1:7" s="25" customFormat="1">
      <c r="A48" s="22"/>
      <c r="B48" s="36" t="s">
        <v>16</v>
      </c>
      <c r="C48" s="31" t="s">
        <v>47</v>
      </c>
      <c r="D48" s="32">
        <v>46334</v>
      </c>
      <c r="E48" s="33">
        <v>50</v>
      </c>
      <c r="F48" s="34">
        <v>67.292509172946694</v>
      </c>
      <c r="G48" s="35">
        <f t="shared" si="2"/>
        <v>2669.4938388907954</v>
      </c>
    </row>
    <row r="49" spans="1:7" s="25" customFormat="1">
      <c r="A49" s="22"/>
      <c r="B49" s="6" t="s">
        <v>18</v>
      </c>
      <c r="C49" s="6" t="s">
        <v>48</v>
      </c>
      <c r="D49" s="27">
        <v>46335</v>
      </c>
      <c r="E49" s="10">
        <v>50</v>
      </c>
      <c r="F49" s="28">
        <v>82.540278280863774</v>
      </c>
      <c r="G49" s="29">
        <f t="shared" si="2"/>
        <v>3274.3728394018663</v>
      </c>
    </row>
    <row r="50" spans="1:7" s="25" customFormat="1">
      <c r="A50" s="22"/>
      <c r="C50" s="31" t="s">
        <v>49</v>
      </c>
      <c r="D50" s="32">
        <v>46336</v>
      </c>
      <c r="E50" s="33">
        <v>50</v>
      </c>
      <c r="F50" s="34">
        <v>124.5810249731709</v>
      </c>
      <c r="G50" s="35">
        <f t="shared" si="2"/>
        <v>4942.1292606856896</v>
      </c>
    </row>
    <row r="51" spans="1:7" s="25" customFormat="1">
      <c r="A51" s="22"/>
      <c r="C51" s="6" t="s">
        <v>50</v>
      </c>
      <c r="D51" s="27">
        <v>46337</v>
      </c>
      <c r="E51" s="10">
        <v>50</v>
      </c>
      <c r="F51" s="28">
        <v>193.48749311443504</v>
      </c>
      <c r="G51" s="29">
        <f t="shared" si="2"/>
        <v>7675.648851849638</v>
      </c>
    </row>
    <row r="52" spans="1:7" s="25" customFormat="1">
      <c r="A52" s="22"/>
      <c r="B52" s="6"/>
      <c r="C52" s="31" t="s">
        <v>51</v>
      </c>
      <c r="D52" s="32">
        <v>46338</v>
      </c>
      <c r="E52" s="33">
        <v>50</v>
      </c>
      <c r="F52" s="34">
        <v>274.73676641980796</v>
      </c>
      <c r="G52" s="35">
        <f t="shared" si="2"/>
        <v>10898.807523873782</v>
      </c>
    </row>
    <row r="53" spans="1:7" s="25" customFormat="1">
      <c r="A53" s="22"/>
      <c r="B53" s="37"/>
      <c r="C53" s="37"/>
      <c r="D53" s="37"/>
      <c r="E53" s="37"/>
      <c r="F53" s="38"/>
      <c r="G53" s="37"/>
    </row>
    <row r="54" spans="1:7" s="25" customFormat="1" ht="12.75">
      <c r="A54" s="22"/>
      <c r="B54" s="41"/>
      <c r="C54" s="6" t="s">
        <v>52</v>
      </c>
      <c r="D54" s="27">
        <v>19599</v>
      </c>
      <c r="E54" s="10">
        <v>50</v>
      </c>
      <c r="F54" s="28">
        <v>34.974809999999998</v>
      </c>
      <c r="G54" s="29">
        <f t="shared" ref="G54:G60" si="3">F54*$G$11*(1-$G$10)</f>
        <v>1387.4507126999999</v>
      </c>
    </row>
    <row r="55" spans="1:7" s="25" customFormat="1">
      <c r="A55" s="22"/>
      <c r="B55" s="6"/>
      <c r="C55" s="31" t="s">
        <v>53</v>
      </c>
      <c r="D55" s="32">
        <v>19603</v>
      </c>
      <c r="E55" s="33">
        <v>50</v>
      </c>
      <c r="F55" s="34">
        <v>45.677839999999989</v>
      </c>
      <c r="G55" s="35">
        <f t="shared" si="3"/>
        <v>1812.0399127999997</v>
      </c>
    </row>
    <row r="56" spans="1:7" s="25" customFormat="1">
      <c r="A56" s="22"/>
      <c r="B56" s="6"/>
      <c r="C56" s="6" t="s">
        <v>54</v>
      </c>
      <c r="D56" s="27">
        <v>19614</v>
      </c>
      <c r="E56" s="10">
        <v>50</v>
      </c>
      <c r="F56" s="28">
        <v>57.477225000000004</v>
      </c>
      <c r="G56" s="29">
        <f t="shared" si="3"/>
        <v>2280.1215157500001</v>
      </c>
    </row>
    <row r="57" spans="1:7" s="25" customFormat="1">
      <c r="A57" s="22"/>
      <c r="B57" s="7" t="s">
        <v>55</v>
      </c>
      <c r="C57" s="31" t="s">
        <v>56</v>
      </c>
      <c r="D57" s="32">
        <v>19619</v>
      </c>
      <c r="E57" s="33">
        <v>50</v>
      </c>
      <c r="F57" s="34">
        <v>59.615659999999998</v>
      </c>
      <c r="G57" s="35">
        <f t="shared" si="3"/>
        <v>2364.9532322</v>
      </c>
    </row>
    <row r="58" spans="1:7" s="25" customFormat="1">
      <c r="A58" s="22"/>
      <c r="B58" s="6" t="s">
        <v>33</v>
      </c>
      <c r="C58" s="6" t="s">
        <v>57</v>
      </c>
      <c r="D58" s="27">
        <v>19624</v>
      </c>
      <c r="E58" s="10">
        <v>50</v>
      </c>
      <c r="F58" s="28">
        <v>68.560180000000003</v>
      </c>
      <c r="G58" s="29">
        <f t="shared" si="3"/>
        <v>2719.7823406000002</v>
      </c>
    </row>
    <row r="59" spans="1:7" s="25" customFormat="1">
      <c r="A59" s="22"/>
      <c r="B59" s="6" t="s">
        <v>18</v>
      </c>
      <c r="C59" s="31" t="s">
        <v>58</v>
      </c>
      <c r="D59" s="32">
        <v>24045</v>
      </c>
      <c r="E59" s="33">
        <v>50</v>
      </c>
      <c r="F59" s="34">
        <v>89.935784369982429</v>
      </c>
      <c r="G59" s="35">
        <f t="shared" si="3"/>
        <v>3567.7525659572029</v>
      </c>
    </row>
    <row r="60" spans="1:7" s="25" customFormat="1">
      <c r="A60" s="22"/>
      <c r="B60" s="9" t="s">
        <v>59</v>
      </c>
      <c r="C60" s="6" t="s">
        <v>60</v>
      </c>
      <c r="D60" s="27">
        <v>24046</v>
      </c>
      <c r="E60" s="10">
        <v>50</v>
      </c>
      <c r="F60" s="28">
        <v>118.35008836979168</v>
      </c>
      <c r="G60" s="29">
        <f t="shared" si="3"/>
        <v>4694.9480056296361</v>
      </c>
    </row>
    <row r="61" spans="1:7" s="25" customFormat="1">
      <c r="A61" s="22"/>
      <c r="C61" s="6"/>
      <c r="D61" s="27"/>
      <c r="E61" s="10"/>
      <c r="F61" s="28"/>
      <c r="G61" s="29"/>
    </row>
    <row r="62" spans="1:7" s="25" customFormat="1">
      <c r="A62" s="22"/>
      <c r="C62" s="6"/>
      <c r="D62" s="27"/>
      <c r="E62" s="10"/>
      <c r="F62" s="28"/>
      <c r="G62" s="29"/>
    </row>
    <row r="63" spans="1:7" s="25" customFormat="1">
      <c r="A63" s="22"/>
      <c r="C63" s="6"/>
      <c r="D63" s="27"/>
      <c r="E63" s="10"/>
      <c r="F63" s="28"/>
      <c r="G63" s="29"/>
    </row>
    <row r="64" spans="1:7" s="25" customFormat="1">
      <c r="A64" s="22"/>
      <c r="B64" s="37"/>
      <c r="C64" s="37"/>
      <c r="D64" s="37"/>
      <c r="E64" s="37"/>
      <c r="F64" s="37"/>
      <c r="G64" s="37"/>
    </row>
    <row r="65" spans="1:7" s="25" customFormat="1" ht="24.75" customHeight="1">
      <c r="A65" s="22"/>
      <c r="B65" s="86" t="s">
        <v>61</v>
      </c>
      <c r="C65" s="86"/>
      <c r="D65" s="86"/>
      <c r="E65" s="86"/>
      <c r="F65" s="86"/>
      <c r="G65" s="86"/>
    </row>
    <row r="66" spans="1:7" s="25" customFormat="1">
      <c r="A66" s="22"/>
      <c r="B66" s="6"/>
      <c r="C66" s="6" t="s">
        <v>62</v>
      </c>
      <c r="D66" s="27">
        <v>70110</v>
      </c>
      <c r="E66" s="10">
        <v>50</v>
      </c>
      <c r="F66" s="28">
        <v>34.578254859443653</v>
      </c>
      <c r="G66" s="29">
        <f t="shared" ref="G66:G83" si="4">F66*$G$11*(1-$G$10)</f>
        <v>1371.7193702741297</v>
      </c>
    </row>
    <row r="67" spans="1:7" s="25" customFormat="1">
      <c r="A67" s="22"/>
      <c r="B67" s="6"/>
      <c r="C67" s="31" t="s">
        <v>63</v>
      </c>
      <c r="D67" s="32">
        <v>70111</v>
      </c>
      <c r="E67" s="33">
        <v>50</v>
      </c>
      <c r="F67" s="34">
        <v>44.424742987151774</v>
      </c>
      <c r="G67" s="35">
        <f t="shared" si="4"/>
        <v>1762.329554300311</v>
      </c>
    </row>
    <row r="68" spans="1:7" s="25" customFormat="1" ht="12.75">
      <c r="A68" s="22"/>
      <c r="B68" s="41"/>
      <c r="C68" s="6" t="s">
        <v>64</v>
      </c>
      <c r="D68" s="27">
        <v>70112</v>
      </c>
      <c r="E68" s="10">
        <v>50</v>
      </c>
      <c r="F68" s="28">
        <v>46</v>
      </c>
      <c r="G68" s="29">
        <f t="shared" si="4"/>
        <v>1824.8200000000002</v>
      </c>
    </row>
    <row r="69" spans="1:7" s="25" customFormat="1">
      <c r="A69" s="22"/>
      <c r="B69" s="7" t="s">
        <v>65</v>
      </c>
      <c r="C69" s="31" t="s">
        <v>66</v>
      </c>
      <c r="D69" s="32">
        <v>88756</v>
      </c>
      <c r="E69" s="33">
        <v>50</v>
      </c>
      <c r="F69" s="34">
        <v>43.013961897894077</v>
      </c>
      <c r="G69" s="35">
        <f t="shared" si="4"/>
        <v>1706.3638684894581</v>
      </c>
    </row>
    <row r="70" spans="1:7" s="25" customFormat="1">
      <c r="A70" s="22"/>
      <c r="B70" s="6" t="s">
        <v>67</v>
      </c>
      <c r="C70" s="6" t="s">
        <v>68</v>
      </c>
      <c r="D70" s="27">
        <v>88757</v>
      </c>
      <c r="E70" s="10">
        <v>50</v>
      </c>
      <c r="F70" s="28">
        <v>46.681480191108626</v>
      </c>
      <c r="G70" s="29">
        <f t="shared" si="4"/>
        <v>1851.8543191812794</v>
      </c>
    </row>
    <row r="71" spans="1:7" s="25" customFormat="1">
      <c r="A71" s="22"/>
      <c r="B71" s="6" t="s">
        <v>69</v>
      </c>
      <c r="C71" s="31" t="s">
        <v>70</v>
      </c>
      <c r="D71" s="32">
        <v>88760</v>
      </c>
      <c r="E71" s="33">
        <v>50</v>
      </c>
      <c r="F71" s="34">
        <v>49.650770000000001</v>
      </c>
      <c r="G71" s="35">
        <f t="shared" si="4"/>
        <v>1969.6460459000002</v>
      </c>
    </row>
    <row r="72" spans="1:7" s="25" customFormat="1">
      <c r="A72" s="22"/>
      <c r="B72" s="6"/>
      <c r="C72" s="6" t="s">
        <v>71</v>
      </c>
      <c r="D72" s="27">
        <v>88758</v>
      </c>
      <c r="E72" s="10">
        <v>50</v>
      </c>
      <c r="F72" s="28">
        <v>59.986594546551551</v>
      </c>
      <c r="G72" s="29">
        <f t="shared" si="4"/>
        <v>2379.6682056617001</v>
      </c>
    </row>
    <row r="73" spans="1:7" s="25" customFormat="1">
      <c r="A73" s="22"/>
      <c r="B73" s="6"/>
      <c r="C73" s="31" t="s">
        <v>72</v>
      </c>
      <c r="D73" s="32">
        <v>88759</v>
      </c>
      <c r="E73" s="33">
        <v>50</v>
      </c>
      <c r="F73" s="34">
        <v>76.34704347772356</v>
      </c>
      <c r="G73" s="35">
        <f t="shared" si="4"/>
        <v>3028.6872147612939</v>
      </c>
    </row>
    <row r="74" spans="1:7" s="25" customFormat="1">
      <c r="A74" s="22"/>
      <c r="B74" s="6"/>
      <c r="C74" s="6" t="s">
        <v>73</v>
      </c>
      <c r="D74" s="27">
        <v>88761</v>
      </c>
      <c r="E74" s="10">
        <v>50</v>
      </c>
      <c r="F74" s="28">
        <v>112.57720500000001</v>
      </c>
      <c r="G74" s="29">
        <f t="shared" si="4"/>
        <v>4465.9377223500005</v>
      </c>
    </row>
    <row r="75" spans="1:7" s="25" customFormat="1">
      <c r="A75" s="22"/>
      <c r="B75" s="6"/>
      <c r="C75" s="31" t="s">
        <v>74</v>
      </c>
      <c r="D75" s="32">
        <v>88764</v>
      </c>
      <c r="E75" s="33">
        <v>50</v>
      </c>
      <c r="F75" s="34">
        <v>126.449895</v>
      </c>
      <c r="G75" s="35">
        <f t="shared" si="4"/>
        <v>5016.2673346500005</v>
      </c>
    </row>
    <row r="76" spans="1:7" s="25" customFormat="1">
      <c r="A76" s="22"/>
      <c r="B76" s="6"/>
      <c r="C76" s="6" t="s">
        <v>75</v>
      </c>
      <c r="D76" s="27">
        <v>88762</v>
      </c>
      <c r="E76" s="10">
        <v>50</v>
      </c>
      <c r="F76" s="28">
        <v>143.27514500000001</v>
      </c>
      <c r="G76" s="29">
        <f t="shared" si="4"/>
        <v>5683.7250021500004</v>
      </c>
    </row>
    <row r="77" spans="1:7" s="25" customFormat="1">
      <c r="A77" s="22"/>
      <c r="B77" s="6"/>
      <c r="C77" s="31" t="s">
        <v>76</v>
      </c>
      <c r="D77" s="32">
        <v>48711</v>
      </c>
      <c r="E77" s="33">
        <v>50</v>
      </c>
      <c r="F77" s="34">
        <v>97.141140664932948</v>
      </c>
      <c r="G77" s="35">
        <f t="shared" si="4"/>
        <v>3853.5890501778904</v>
      </c>
    </row>
    <row r="78" spans="1:7" s="25" customFormat="1">
      <c r="A78" s="22"/>
      <c r="B78" s="6"/>
      <c r="C78" s="6" t="s">
        <v>77</v>
      </c>
      <c r="D78" s="27">
        <v>48712</v>
      </c>
      <c r="E78" s="10">
        <v>50</v>
      </c>
      <c r="F78" s="28">
        <v>113.4771232574175</v>
      </c>
      <c r="G78" s="29">
        <f t="shared" si="4"/>
        <v>4501.6374796217524</v>
      </c>
    </row>
    <row r="79" spans="1:7" s="25" customFormat="1">
      <c r="A79" s="22"/>
      <c r="B79" s="6"/>
      <c r="C79" s="31" t="s">
        <v>78</v>
      </c>
      <c r="D79" s="32">
        <v>48713</v>
      </c>
      <c r="E79" s="33">
        <v>50</v>
      </c>
      <c r="F79" s="34">
        <v>148.04250236177646</v>
      </c>
      <c r="G79" s="35">
        <f t="shared" si="4"/>
        <v>5872.8460686916724</v>
      </c>
    </row>
    <row r="80" spans="1:7" s="25" customFormat="1">
      <c r="A80" s="22"/>
      <c r="B80" s="6"/>
      <c r="C80" s="6" t="s">
        <v>79</v>
      </c>
      <c r="D80" s="27">
        <v>48714</v>
      </c>
      <c r="E80" s="10">
        <v>50</v>
      </c>
      <c r="F80" s="28">
        <v>213.74905044786451</v>
      </c>
      <c r="G80" s="29">
        <f t="shared" si="4"/>
        <v>8479.424831266786</v>
      </c>
    </row>
    <row r="81" spans="1:7" s="25" customFormat="1">
      <c r="A81" s="22"/>
      <c r="B81" s="6"/>
      <c r="C81" s="31" t="s">
        <v>80</v>
      </c>
      <c r="D81" s="32">
        <v>48844</v>
      </c>
      <c r="E81" s="33">
        <v>50</v>
      </c>
      <c r="F81" s="34">
        <v>290.66433499999999</v>
      </c>
      <c r="G81" s="35">
        <f t="shared" si="4"/>
        <v>11530.654169450001</v>
      </c>
    </row>
    <row r="82" spans="1:7" s="25" customFormat="1">
      <c r="A82" s="22"/>
      <c r="B82" s="6"/>
      <c r="C82" s="6" t="s">
        <v>81</v>
      </c>
      <c r="D82" s="27">
        <v>48715</v>
      </c>
      <c r="E82" s="10">
        <v>50</v>
      </c>
      <c r="F82" s="28">
        <v>323.26871016622169</v>
      </c>
      <c r="G82" s="29">
        <f t="shared" si="4"/>
        <v>12824.069732294016</v>
      </c>
    </row>
    <row r="83" spans="1:7" s="25" customFormat="1">
      <c r="A83" s="22"/>
      <c r="B83" s="6"/>
      <c r="C83" s="31" t="s">
        <v>82</v>
      </c>
      <c r="D83" s="32">
        <v>48716</v>
      </c>
      <c r="E83" s="33">
        <v>50</v>
      </c>
      <c r="F83" s="34">
        <v>410.43722413012904</v>
      </c>
      <c r="G83" s="35">
        <f t="shared" si="4"/>
        <v>16282.04468124222</v>
      </c>
    </row>
    <row r="84" spans="1:7" s="25" customFormat="1">
      <c r="A84" s="22"/>
      <c r="B84" s="37"/>
      <c r="C84" s="37"/>
      <c r="D84" s="37"/>
      <c r="E84" s="37"/>
      <c r="F84" s="38"/>
      <c r="G84" s="37"/>
    </row>
    <row r="85" spans="1:7" s="25" customFormat="1" ht="12.75">
      <c r="A85" s="22"/>
      <c r="B85" s="41"/>
      <c r="C85" s="6" t="s">
        <v>83</v>
      </c>
      <c r="D85" s="27">
        <v>19601</v>
      </c>
      <c r="E85" s="10">
        <v>50</v>
      </c>
      <c r="F85" s="28">
        <v>37.536589999999997</v>
      </c>
      <c r="G85" s="29">
        <f t="shared" ref="G85:G90" si="5">F85*$G$11*(1-$G$10)</f>
        <v>1489.0765253</v>
      </c>
    </row>
    <row r="86" spans="1:7" s="25" customFormat="1">
      <c r="A86" s="22"/>
      <c r="B86" s="6"/>
      <c r="C86" s="31" t="s">
        <v>84</v>
      </c>
      <c r="D86" s="32">
        <v>19604</v>
      </c>
      <c r="E86" s="33">
        <v>50</v>
      </c>
      <c r="F86" s="34">
        <v>42.084835000000005</v>
      </c>
      <c r="G86" s="35">
        <f t="shared" si="5"/>
        <v>1669.5054044500002</v>
      </c>
    </row>
    <row r="87" spans="1:7" s="25" customFormat="1">
      <c r="A87" s="22"/>
      <c r="B87" s="6"/>
      <c r="C87" s="6" t="s">
        <v>85</v>
      </c>
      <c r="D87" s="27">
        <v>19616</v>
      </c>
      <c r="E87" s="10">
        <v>50</v>
      </c>
      <c r="F87" s="28">
        <v>47.577464999999997</v>
      </c>
      <c r="G87" s="29">
        <f t="shared" si="5"/>
        <v>1887.3980365499999</v>
      </c>
    </row>
    <row r="88" spans="1:7" s="25" customFormat="1">
      <c r="A88" s="22"/>
      <c r="B88" s="42" t="s">
        <v>86</v>
      </c>
      <c r="C88" s="31" t="s">
        <v>87</v>
      </c>
      <c r="D88" s="32">
        <v>19621</v>
      </c>
      <c r="E88" s="33">
        <v>50</v>
      </c>
      <c r="F88" s="34">
        <v>50.247794999999996</v>
      </c>
      <c r="G88" s="35">
        <f t="shared" si="5"/>
        <v>1993.3300276499999</v>
      </c>
    </row>
    <row r="89" spans="1:7" s="25" customFormat="1">
      <c r="A89" s="22"/>
      <c r="B89" s="6" t="s">
        <v>67</v>
      </c>
      <c r="C89" s="6" t="s">
        <v>88</v>
      </c>
      <c r="D89" s="27">
        <v>24076</v>
      </c>
      <c r="E89" s="10">
        <v>50</v>
      </c>
      <c r="F89" s="28">
        <v>74.465299999999985</v>
      </c>
      <c r="G89" s="29">
        <f t="shared" si="5"/>
        <v>2954.0384509999994</v>
      </c>
    </row>
    <row r="90" spans="1:7" s="25" customFormat="1">
      <c r="A90" s="22"/>
      <c r="B90" s="6" t="s">
        <v>69</v>
      </c>
      <c r="C90" s="31" t="s">
        <v>89</v>
      </c>
      <c r="D90" s="32">
        <v>24080</v>
      </c>
      <c r="E90" s="33">
        <v>50</v>
      </c>
      <c r="F90" s="34">
        <v>98.975890000000007</v>
      </c>
      <c r="G90" s="35">
        <f t="shared" si="5"/>
        <v>3926.3735563000005</v>
      </c>
    </row>
    <row r="91" spans="1:7" s="25" customFormat="1">
      <c r="A91" s="22"/>
      <c r="B91" s="9" t="s">
        <v>59</v>
      </c>
      <c r="C91" s="6"/>
      <c r="D91" s="27"/>
      <c r="E91" s="10"/>
      <c r="F91" s="28"/>
      <c r="G91" s="29"/>
    </row>
    <row r="92" spans="1:7" s="25" customFormat="1">
      <c r="A92" s="22"/>
      <c r="B92" s="6"/>
      <c r="C92" s="6"/>
      <c r="D92" s="27"/>
      <c r="E92" s="10"/>
      <c r="F92" s="28"/>
      <c r="G92" s="29"/>
    </row>
    <row r="93" spans="1:7" s="25" customFormat="1">
      <c r="A93" s="22"/>
      <c r="B93" s="6"/>
      <c r="C93" s="6"/>
      <c r="D93" s="27"/>
      <c r="E93" s="10"/>
      <c r="F93" s="28"/>
      <c r="G93" s="29"/>
    </row>
    <row r="94" spans="1:7" s="25" customFormat="1">
      <c r="A94" s="22"/>
      <c r="B94" s="39"/>
      <c r="C94" s="39"/>
      <c r="D94" s="43"/>
      <c r="E94" s="44"/>
      <c r="F94" s="45"/>
      <c r="G94" s="46"/>
    </row>
    <row r="95" spans="1:7" s="25" customFormat="1" ht="12.75">
      <c r="A95" s="22"/>
      <c r="B95" s="41"/>
      <c r="C95" s="6" t="s">
        <v>90</v>
      </c>
      <c r="D95" s="27">
        <v>88660</v>
      </c>
      <c r="E95" s="10">
        <v>100</v>
      </c>
      <c r="F95" s="28">
        <v>51.26152708982616</v>
      </c>
      <c r="G95" s="29">
        <f t="shared" ref="G95:G105" si="6">F95*$G$11*(1-$G$10)</f>
        <v>2033.5447796534038</v>
      </c>
    </row>
    <row r="96" spans="1:7" s="25" customFormat="1">
      <c r="A96" s="22"/>
      <c r="B96" s="6"/>
      <c r="C96" s="31" t="s">
        <v>91</v>
      </c>
      <c r="D96" s="32">
        <v>88662</v>
      </c>
      <c r="E96" s="33">
        <v>100</v>
      </c>
      <c r="F96" s="34">
        <v>57.800839595028556</v>
      </c>
      <c r="G96" s="35">
        <f t="shared" si="6"/>
        <v>2292.9593067347828</v>
      </c>
    </row>
    <row r="97" spans="1:7" s="25" customFormat="1">
      <c r="A97" s="22"/>
      <c r="B97" s="6"/>
      <c r="C97" s="6" t="s">
        <v>92</v>
      </c>
      <c r="D97" s="27">
        <v>88664</v>
      </c>
      <c r="E97" s="10">
        <v>100</v>
      </c>
      <c r="F97" s="28">
        <v>65.206428406887056</v>
      </c>
      <c r="G97" s="29">
        <f t="shared" si="6"/>
        <v>2586.7390149012094</v>
      </c>
    </row>
    <row r="98" spans="1:7" s="25" customFormat="1">
      <c r="A98" s="22"/>
      <c r="B98" s="42" t="s">
        <v>93</v>
      </c>
      <c r="C98" s="31" t="s">
        <v>94</v>
      </c>
      <c r="D98" s="32">
        <v>88666</v>
      </c>
      <c r="E98" s="33">
        <v>100</v>
      </c>
      <c r="F98" s="34">
        <v>72.485183622575065</v>
      </c>
      <c r="G98" s="35">
        <f t="shared" si="6"/>
        <v>2875.4872343075531</v>
      </c>
    </row>
    <row r="99" spans="1:7" s="25" customFormat="1">
      <c r="A99" s="22"/>
      <c r="B99" s="6" t="s">
        <v>95</v>
      </c>
      <c r="C99" s="6" t="s">
        <v>96</v>
      </c>
      <c r="D99" s="27">
        <v>88670</v>
      </c>
      <c r="E99" s="10">
        <v>100</v>
      </c>
      <c r="F99" s="28">
        <v>51.146817247061918</v>
      </c>
      <c r="G99" s="29">
        <f t="shared" si="6"/>
        <v>2028.9942401909464</v>
      </c>
    </row>
    <row r="100" spans="1:7" s="25" customFormat="1">
      <c r="A100" s="22"/>
      <c r="B100" s="6"/>
      <c r="C100" s="31" t="s">
        <v>97</v>
      </c>
      <c r="D100" s="32">
        <v>88672</v>
      </c>
      <c r="E100" s="33">
        <v>100</v>
      </c>
      <c r="F100" s="34">
        <v>57.670279945269357</v>
      </c>
      <c r="G100" s="35">
        <f t="shared" si="6"/>
        <v>2287.7800054288355</v>
      </c>
    </row>
    <row r="101" spans="1:7" s="25" customFormat="1">
      <c r="A101" s="22"/>
      <c r="B101" s="6"/>
      <c r="C101" s="6" t="s">
        <v>98</v>
      </c>
      <c r="D101" s="27">
        <v>88674</v>
      </c>
      <c r="E101" s="10">
        <v>100</v>
      </c>
      <c r="F101" s="28">
        <v>61.93161365168671</v>
      </c>
      <c r="G101" s="29">
        <f t="shared" si="6"/>
        <v>2456.8271135624118</v>
      </c>
    </row>
    <row r="102" spans="1:7" s="25" customFormat="1">
      <c r="A102" s="22"/>
      <c r="B102" s="6"/>
      <c r="C102" s="31" t="s">
        <v>99</v>
      </c>
      <c r="D102" s="32">
        <v>88676</v>
      </c>
      <c r="E102" s="33">
        <v>100</v>
      </c>
      <c r="F102" s="34">
        <v>68.698720897960001</v>
      </c>
      <c r="G102" s="35">
        <f t="shared" si="6"/>
        <v>2725.2782580220733</v>
      </c>
    </row>
    <row r="103" spans="1:7" s="25" customFormat="1">
      <c r="A103" s="22"/>
      <c r="B103" s="6"/>
      <c r="C103" s="6" t="s">
        <v>100</v>
      </c>
      <c r="D103" s="27">
        <v>88678</v>
      </c>
      <c r="E103" s="10">
        <v>100</v>
      </c>
      <c r="F103" s="28">
        <v>78.428000627938232</v>
      </c>
      <c r="G103" s="29">
        <f t="shared" si="6"/>
        <v>3111.2387849103097</v>
      </c>
    </row>
    <row r="104" spans="1:7" s="25" customFormat="1">
      <c r="A104" s="22"/>
      <c r="B104" s="6"/>
      <c r="C104" s="31" t="s">
        <v>101</v>
      </c>
      <c r="D104" s="32">
        <v>88680</v>
      </c>
      <c r="E104" s="33">
        <v>50</v>
      </c>
      <c r="F104" s="34">
        <v>46.594573567435795</v>
      </c>
      <c r="G104" s="35">
        <f t="shared" si="6"/>
        <v>1848.4067334201782</v>
      </c>
    </row>
    <row r="105" spans="1:7" s="25" customFormat="1">
      <c r="A105" s="22"/>
      <c r="B105" s="6"/>
      <c r="C105" s="6" t="s">
        <v>102</v>
      </c>
      <c r="D105" s="27">
        <v>61064</v>
      </c>
      <c r="E105" s="10">
        <v>50</v>
      </c>
      <c r="F105" s="28">
        <v>54.448679999999996</v>
      </c>
      <c r="G105" s="29">
        <f t="shared" si="6"/>
        <v>2159.9791356000001</v>
      </c>
    </row>
    <row r="106" spans="1:7" s="25" customFormat="1">
      <c r="A106" s="22"/>
      <c r="B106" s="39"/>
      <c r="C106" s="39"/>
      <c r="D106" s="43"/>
      <c r="E106" s="44"/>
      <c r="F106" s="45"/>
      <c r="G106" s="46"/>
    </row>
    <row r="107" spans="1:7" s="25" customFormat="1">
      <c r="A107" s="22"/>
    </row>
    <row r="108" spans="1:7" s="25" customFormat="1">
      <c r="A108" s="22"/>
    </row>
    <row r="109" spans="1:7" s="25" customFormat="1">
      <c r="A109" s="22"/>
      <c r="B109" s="6"/>
      <c r="C109" s="31" t="s">
        <v>103</v>
      </c>
      <c r="D109" s="32">
        <v>88688</v>
      </c>
      <c r="E109" s="33">
        <v>100</v>
      </c>
      <c r="F109" s="34">
        <v>3.95</v>
      </c>
      <c r="G109" s="35">
        <f>F109*$G$11*(1-$G$10)</f>
        <v>156.69650000000001</v>
      </c>
    </row>
    <row r="110" spans="1:7" s="25" customFormat="1">
      <c r="A110" s="22"/>
      <c r="B110" s="6"/>
    </row>
    <row r="111" spans="1:7" s="25" customFormat="1">
      <c r="A111" s="22"/>
      <c r="B111" s="7" t="s">
        <v>104</v>
      </c>
      <c r="C111" s="6"/>
      <c r="D111" s="27"/>
      <c r="E111" s="10"/>
      <c r="F111" s="28"/>
      <c r="G111" s="29"/>
    </row>
    <row r="112" spans="1:7" s="25" customFormat="1">
      <c r="A112" s="22"/>
      <c r="B112" s="6" t="s">
        <v>105</v>
      </c>
      <c r="C112" s="6"/>
      <c r="D112" s="27"/>
      <c r="E112" s="10"/>
      <c r="F112" s="28"/>
      <c r="G112" s="29"/>
    </row>
    <row r="113" spans="1:7" s="25" customFormat="1">
      <c r="A113" s="22"/>
      <c r="B113" s="37"/>
      <c r="C113" s="37"/>
      <c r="D113" s="37"/>
      <c r="E113" s="37"/>
      <c r="F113" s="38"/>
      <c r="G113" s="37"/>
    </row>
    <row r="114" spans="1:7" s="25" customFormat="1" ht="25.5" customHeight="1">
      <c r="A114" s="22"/>
      <c r="B114" s="86" t="s">
        <v>106</v>
      </c>
      <c r="C114" s="86"/>
      <c r="D114" s="86"/>
      <c r="E114" s="86"/>
      <c r="F114" s="86"/>
      <c r="G114" s="86"/>
    </row>
    <row r="115" spans="1:7" s="25" customFormat="1">
      <c r="A115" s="22"/>
      <c r="B115" s="6"/>
      <c r="C115" s="6" t="s">
        <v>107</v>
      </c>
      <c r="D115" s="27">
        <v>52092</v>
      </c>
      <c r="E115" s="10">
        <v>100</v>
      </c>
      <c r="F115" s="28">
        <v>38.88261</v>
      </c>
      <c r="G115" s="29">
        <f t="shared" ref="G115:G120" si="7">F115*$G$11*(1-$G$10)</f>
        <v>1542.4731387000002</v>
      </c>
    </row>
    <row r="116" spans="1:7" s="25" customFormat="1">
      <c r="A116" s="22"/>
      <c r="B116" s="6"/>
      <c r="C116" s="31" t="s">
        <v>108</v>
      </c>
      <c r="D116" s="32">
        <v>52124</v>
      </c>
      <c r="E116" s="33">
        <v>100</v>
      </c>
      <c r="F116" s="34">
        <v>39</v>
      </c>
      <c r="G116" s="35">
        <f t="shared" si="7"/>
        <v>1547.13</v>
      </c>
    </row>
    <row r="117" spans="1:7" s="25" customFormat="1">
      <c r="A117" s="22"/>
      <c r="B117" s="6"/>
      <c r="C117" s="6" t="s">
        <v>109</v>
      </c>
      <c r="D117" s="27">
        <v>52127</v>
      </c>
      <c r="E117" s="10">
        <v>100</v>
      </c>
      <c r="F117" s="28">
        <v>39.227390328421258</v>
      </c>
      <c r="G117" s="29">
        <f t="shared" si="7"/>
        <v>1556.1505743284713</v>
      </c>
    </row>
    <row r="118" spans="1:7" s="25" customFormat="1">
      <c r="A118" s="22"/>
      <c r="B118" s="6"/>
      <c r="C118" s="31" t="s">
        <v>110</v>
      </c>
      <c r="D118" s="32">
        <v>52128</v>
      </c>
      <c r="E118" s="33">
        <v>100</v>
      </c>
      <c r="F118" s="34">
        <v>42.495293497317434</v>
      </c>
      <c r="G118" s="35">
        <f t="shared" si="7"/>
        <v>1685.7882930385827</v>
      </c>
    </row>
    <row r="119" spans="1:7" s="25" customFormat="1">
      <c r="A119" s="22"/>
      <c r="B119" s="6"/>
      <c r="C119" s="6" t="s">
        <v>111</v>
      </c>
      <c r="D119" s="27">
        <v>52134</v>
      </c>
      <c r="E119" s="10">
        <v>100</v>
      </c>
      <c r="F119" s="28">
        <v>45.090642623477045</v>
      </c>
      <c r="G119" s="29">
        <f t="shared" si="7"/>
        <v>1788.7457928733345</v>
      </c>
    </row>
    <row r="120" spans="1:7" s="25" customFormat="1">
      <c r="A120" s="22"/>
      <c r="B120" s="6"/>
      <c r="C120" s="31" t="s">
        <v>112</v>
      </c>
      <c r="D120" s="32">
        <v>52135</v>
      </c>
      <c r="E120" s="33">
        <v>100</v>
      </c>
      <c r="F120" s="34">
        <v>47.201845565078131</v>
      </c>
      <c r="G120" s="35">
        <f t="shared" si="7"/>
        <v>1872.4972135666494</v>
      </c>
    </row>
    <row r="121" spans="1:7" s="25" customFormat="1">
      <c r="A121" s="22"/>
      <c r="B121" s="7" t="s">
        <v>113</v>
      </c>
      <c r="C121" s="6" t="s">
        <v>114</v>
      </c>
      <c r="D121" s="27">
        <v>52139</v>
      </c>
      <c r="E121" s="10">
        <v>100</v>
      </c>
      <c r="F121" s="28">
        <v>51.031568060323259</v>
      </c>
      <c r="G121" s="29">
        <f>F121*$G$11*(1-$G$10)</f>
        <v>2024.4223049530237</v>
      </c>
    </row>
    <row r="122" spans="1:7" s="25" customFormat="1">
      <c r="A122" s="22"/>
      <c r="B122" s="6" t="s">
        <v>115</v>
      </c>
      <c r="C122" s="31" t="s">
        <v>116</v>
      </c>
      <c r="D122" s="32">
        <v>52140</v>
      </c>
      <c r="E122" s="33">
        <v>100</v>
      </c>
      <c r="F122" s="34">
        <v>64.143578759527969</v>
      </c>
      <c r="G122" s="35">
        <f>F122*$G$11*(1-$G$10)</f>
        <v>2544.5757693904748</v>
      </c>
    </row>
    <row r="123" spans="1:7" s="25" customFormat="1">
      <c r="A123" s="22"/>
      <c r="B123" s="9" t="s">
        <v>117</v>
      </c>
    </row>
    <row r="124" spans="1:7" s="25" customFormat="1" ht="12.75">
      <c r="A124" s="22"/>
      <c r="B124" s="39"/>
      <c r="C124" s="47"/>
      <c r="D124" s="43"/>
      <c r="E124" s="44"/>
      <c r="F124" s="45"/>
      <c r="G124" s="46"/>
    </row>
    <row r="125" spans="1:7" s="25" customFormat="1">
      <c r="A125" s="22"/>
      <c r="B125" s="6"/>
      <c r="C125" s="6" t="s">
        <v>118</v>
      </c>
      <c r="D125" s="27">
        <v>40007</v>
      </c>
      <c r="E125" s="10">
        <v>100</v>
      </c>
      <c r="F125" s="28">
        <v>51.853853267183602</v>
      </c>
      <c r="G125" s="29">
        <f t="shared" ref="G125:G134" si="8">F125*$G$11*(1-$G$10)</f>
        <v>2057.0423591091735</v>
      </c>
    </row>
    <row r="126" spans="1:7" s="25" customFormat="1">
      <c r="A126" s="22"/>
      <c r="B126" s="6"/>
      <c r="C126" s="31" t="s">
        <v>119</v>
      </c>
      <c r="D126" s="32">
        <v>40009</v>
      </c>
      <c r="E126" s="33">
        <v>100</v>
      </c>
      <c r="F126" s="34">
        <v>55.594863545469387</v>
      </c>
      <c r="G126" s="35">
        <f t="shared" si="8"/>
        <v>2205.4482368487706</v>
      </c>
    </row>
    <row r="127" spans="1:7" s="25" customFormat="1">
      <c r="A127" s="22"/>
      <c r="B127" s="6"/>
      <c r="C127" s="6" t="s">
        <v>120</v>
      </c>
      <c r="D127" s="27">
        <v>40010</v>
      </c>
      <c r="E127" s="10">
        <v>100</v>
      </c>
      <c r="F127" s="28">
        <v>59.06072669037426</v>
      </c>
      <c r="G127" s="29">
        <f t="shared" si="8"/>
        <v>2342.9390278071469</v>
      </c>
    </row>
    <row r="128" spans="1:7" s="25" customFormat="1">
      <c r="A128" s="22"/>
      <c r="B128" s="6"/>
      <c r="C128" s="31" t="s">
        <v>121</v>
      </c>
      <c r="D128" s="32">
        <v>40011</v>
      </c>
      <c r="E128" s="33">
        <v>100</v>
      </c>
      <c r="F128" s="34">
        <v>61.910103772624076</v>
      </c>
      <c r="G128" s="35">
        <f t="shared" si="8"/>
        <v>2455.9738166599973</v>
      </c>
    </row>
    <row r="129" spans="1:7" s="25" customFormat="1">
      <c r="A129" s="22"/>
      <c r="B129" s="6"/>
      <c r="C129" s="6" t="s">
        <v>122</v>
      </c>
      <c r="D129" s="27">
        <v>40012</v>
      </c>
      <c r="E129" s="10">
        <v>100</v>
      </c>
      <c r="F129" s="28">
        <v>64.285518560418524</v>
      </c>
      <c r="G129" s="29">
        <f t="shared" si="8"/>
        <v>2550.2065212918028</v>
      </c>
    </row>
    <row r="130" spans="1:7" s="25" customFormat="1">
      <c r="A130" s="22"/>
      <c r="B130" s="6"/>
      <c r="C130" s="31" t="s">
        <v>123</v>
      </c>
      <c r="D130" s="32">
        <v>40013</v>
      </c>
      <c r="E130" s="33">
        <v>100</v>
      </c>
      <c r="F130" s="34">
        <v>116.76865233842632</v>
      </c>
      <c r="G130" s="35">
        <f t="shared" si="8"/>
        <v>4632.2124382653719</v>
      </c>
    </row>
    <row r="131" spans="1:7" s="25" customFormat="1">
      <c r="A131" s="22"/>
      <c r="B131" s="6"/>
      <c r="C131" s="6" t="s">
        <v>124</v>
      </c>
      <c r="D131" s="27">
        <v>40014</v>
      </c>
      <c r="E131" s="10">
        <v>100</v>
      </c>
      <c r="F131" s="28">
        <v>121.92916738264856</v>
      </c>
      <c r="G131" s="29">
        <f t="shared" si="8"/>
        <v>4836.9300700696685</v>
      </c>
    </row>
    <row r="132" spans="1:7" s="25" customFormat="1">
      <c r="A132" s="22"/>
      <c r="B132" s="7" t="s">
        <v>125</v>
      </c>
      <c r="C132" s="31" t="s">
        <v>126</v>
      </c>
      <c r="D132" s="32" t="s">
        <v>127</v>
      </c>
      <c r="E132" s="33">
        <v>100</v>
      </c>
      <c r="F132" s="34">
        <v>153.34470289443831</v>
      </c>
      <c r="G132" s="35">
        <f t="shared" si="8"/>
        <v>6083.1843638223681</v>
      </c>
    </row>
    <row r="133" spans="1:7" s="25" customFormat="1">
      <c r="A133" s="22"/>
      <c r="B133" s="6" t="s">
        <v>115</v>
      </c>
      <c r="C133" s="6" t="s">
        <v>128</v>
      </c>
      <c r="D133" s="27" t="s">
        <v>129</v>
      </c>
      <c r="E133" s="10">
        <v>100</v>
      </c>
      <c r="F133" s="28">
        <v>176.63192252667457</v>
      </c>
      <c r="G133" s="29">
        <f t="shared" si="8"/>
        <v>7006.9883666331807</v>
      </c>
    </row>
    <row r="134" spans="1:7" s="25" customFormat="1">
      <c r="A134" s="22"/>
      <c r="B134" s="9" t="s">
        <v>117</v>
      </c>
      <c r="C134" s="31" t="s">
        <v>130</v>
      </c>
      <c r="D134" s="32" t="s">
        <v>131</v>
      </c>
      <c r="E134" s="33">
        <v>100</v>
      </c>
      <c r="F134" s="34">
        <v>180.29806454719997</v>
      </c>
      <c r="G134" s="35">
        <f t="shared" si="8"/>
        <v>7152.4242205874234</v>
      </c>
    </row>
    <row r="135" spans="1:7" s="25" customFormat="1">
      <c r="A135" s="22"/>
      <c r="B135" s="40"/>
      <c r="C135" s="40"/>
      <c r="D135" s="40"/>
      <c r="E135" s="40"/>
      <c r="F135" s="40"/>
      <c r="G135" s="40"/>
    </row>
    <row r="136" spans="1:7" s="25" customFormat="1" ht="24" customHeight="1">
      <c r="A136" s="22"/>
      <c r="B136" s="86" t="s">
        <v>132</v>
      </c>
      <c r="C136" s="86"/>
      <c r="D136" s="86"/>
      <c r="E136" s="86"/>
      <c r="F136" s="86"/>
      <c r="G136" s="86"/>
    </row>
    <row r="137" spans="1:7" s="25" customFormat="1">
      <c r="A137" s="22"/>
      <c r="B137" s="6"/>
      <c r="C137" s="6" t="s">
        <v>1204</v>
      </c>
      <c r="D137" s="27">
        <v>505526</v>
      </c>
      <c r="E137" s="10">
        <v>100</v>
      </c>
      <c r="F137" s="28">
        <v>58.667638047301054</v>
      </c>
      <c r="G137" s="29">
        <f t="shared" ref="G137:G186" si="9">F137*$G$11*(1-$G$10)</f>
        <v>2327.3452013364331</v>
      </c>
    </row>
    <row r="138" spans="1:7" s="25" customFormat="1">
      <c r="A138" s="22"/>
      <c r="B138" s="6"/>
      <c r="C138" s="31" t="s">
        <v>1205</v>
      </c>
      <c r="D138" s="32">
        <v>505527</v>
      </c>
      <c r="E138" s="33">
        <v>100</v>
      </c>
      <c r="F138" s="34">
        <v>62.796387288793134</v>
      </c>
      <c r="G138" s="35">
        <f t="shared" si="9"/>
        <v>2491.1326837464239</v>
      </c>
    </row>
    <row r="139" spans="1:7" s="25" customFormat="1">
      <c r="A139" s="22"/>
      <c r="B139" s="6"/>
      <c r="C139" s="6" t="s">
        <v>1206</v>
      </c>
      <c r="D139" s="27">
        <v>505528</v>
      </c>
      <c r="E139" s="10">
        <v>100</v>
      </c>
      <c r="F139" s="28">
        <v>67.76464987787368</v>
      </c>
      <c r="G139" s="29">
        <f t="shared" si="9"/>
        <v>2688.2236606552492</v>
      </c>
    </row>
    <row r="140" spans="1:7" s="25" customFormat="1">
      <c r="A140" s="22"/>
      <c r="B140" s="6"/>
      <c r="C140" s="31" t="s">
        <v>133</v>
      </c>
      <c r="D140" s="32">
        <v>40806</v>
      </c>
      <c r="E140" s="33">
        <v>50</v>
      </c>
      <c r="F140" s="34">
        <v>29.014440000000004</v>
      </c>
      <c r="G140" s="35">
        <f t="shared" si="9"/>
        <v>1151.0028348000003</v>
      </c>
    </row>
    <row r="141" spans="1:7" s="25" customFormat="1">
      <c r="A141" s="22"/>
      <c r="B141" s="6"/>
      <c r="C141" s="6" t="s">
        <v>134</v>
      </c>
      <c r="D141" s="27">
        <v>40662</v>
      </c>
      <c r="E141" s="10">
        <v>50</v>
      </c>
      <c r="F141" s="28">
        <v>29.440319999999996</v>
      </c>
      <c r="G141" s="29">
        <f t="shared" si="9"/>
        <v>1167.8974943999999</v>
      </c>
    </row>
    <row r="142" spans="1:7" s="25" customFormat="1">
      <c r="A142" s="22"/>
      <c r="B142" s="6"/>
      <c r="C142" s="31" t="s">
        <v>135</v>
      </c>
      <c r="D142" s="32">
        <v>40807</v>
      </c>
      <c r="E142" s="33">
        <v>50</v>
      </c>
      <c r="F142" s="34">
        <v>29.221920000000001</v>
      </c>
      <c r="G142" s="35">
        <f t="shared" si="9"/>
        <v>1159.2335664</v>
      </c>
    </row>
    <row r="143" spans="1:7" s="25" customFormat="1">
      <c r="A143" s="22"/>
      <c r="B143" s="6"/>
      <c r="C143" s="6" t="s">
        <v>136</v>
      </c>
      <c r="D143" s="27">
        <v>40664</v>
      </c>
      <c r="E143" s="10">
        <v>50</v>
      </c>
      <c r="F143" s="28">
        <v>30.586919999999999</v>
      </c>
      <c r="G143" s="29">
        <f t="shared" si="9"/>
        <v>1213.3831164000001</v>
      </c>
    </row>
    <row r="144" spans="1:7" s="25" customFormat="1">
      <c r="A144" s="22"/>
      <c r="B144" s="42" t="s">
        <v>137</v>
      </c>
      <c r="C144" s="31" t="s">
        <v>138</v>
      </c>
      <c r="D144" s="32">
        <v>40669</v>
      </c>
      <c r="E144" s="33">
        <v>50</v>
      </c>
      <c r="F144" s="34">
        <v>33.054839999999999</v>
      </c>
      <c r="G144" s="35">
        <f t="shared" si="9"/>
        <v>1311.2855027999999</v>
      </c>
    </row>
    <row r="145" spans="1:7" s="25" customFormat="1">
      <c r="A145" s="22"/>
      <c r="B145" s="6" t="s">
        <v>139</v>
      </c>
      <c r="C145" s="6" t="s">
        <v>140</v>
      </c>
      <c r="D145" s="27">
        <v>40826</v>
      </c>
      <c r="E145" s="10">
        <v>50</v>
      </c>
      <c r="F145" s="28">
        <v>33.054839999999999</v>
      </c>
      <c r="G145" s="29">
        <f t="shared" si="9"/>
        <v>1311.2855027999999</v>
      </c>
    </row>
    <row r="146" spans="1:7" s="25" customFormat="1">
      <c r="A146" s="22"/>
      <c r="C146" s="31" t="s">
        <v>141</v>
      </c>
      <c r="D146" s="32">
        <v>40700</v>
      </c>
      <c r="E146" s="33">
        <v>50</v>
      </c>
      <c r="F146" s="34">
        <v>39.213719999999995</v>
      </c>
      <c r="G146" s="35">
        <f t="shared" si="9"/>
        <v>1555.6082723999998</v>
      </c>
    </row>
    <row r="147" spans="1:7" s="25" customFormat="1">
      <c r="A147" s="22"/>
      <c r="B147" s="6"/>
      <c r="C147" s="6" t="s">
        <v>142</v>
      </c>
      <c r="D147" s="27">
        <v>40771</v>
      </c>
      <c r="E147" s="10">
        <v>50</v>
      </c>
      <c r="F147" s="28">
        <v>42.402359999999994</v>
      </c>
      <c r="G147" s="29">
        <f t="shared" si="9"/>
        <v>1682.1016212</v>
      </c>
    </row>
    <row r="148" spans="1:7" s="25" customFormat="1">
      <c r="A148" s="22"/>
      <c r="B148" s="6"/>
      <c r="C148" s="31" t="s">
        <v>143</v>
      </c>
      <c r="D148" s="32">
        <v>40777</v>
      </c>
      <c r="E148" s="33">
        <v>20</v>
      </c>
      <c r="F148" s="34">
        <v>20.359248000000001</v>
      </c>
      <c r="G148" s="35">
        <f t="shared" si="9"/>
        <v>807.65136816000006</v>
      </c>
    </row>
    <row r="149" spans="1:7" s="25" customFormat="1">
      <c r="A149" s="22"/>
      <c r="B149" s="6"/>
      <c r="C149" s="6" t="s">
        <v>144</v>
      </c>
      <c r="D149" s="27">
        <v>40783</v>
      </c>
      <c r="E149" s="10">
        <v>20</v>
      </c>
      <c r="F149" s="28">
        <v>24.740352000000001</v>
      </c>
      <c r="G149" s="29">
        <f t="shared" si="9"/>
        <v>981.44976384000006</v>
      </c>
    </row>
    <row r="150" spans="1:7" s="25" customFormat="1">
      <c r="A150" s="22"/>
      <c r="B150" s="6"/>
      <c r="C150" s="31" t="s">
        <v>145</v>
      </c>
      <c r="D150" s="32">
        <v>40946</v>
      </c>
      <c r="E150" s="33">
        <v>50</v>
      </c>
      <c r="F150" s="34">
        <v>39.443039999999996</v>
      </c>
      <c r="G150" s="35">
        <f t="shared" si="9"/>
        <v>1564.7053968</v>
      </c>
    </row>
    <row r="151" spans="1:7" s="25" customFormat="1">
      <c r="A151" s="22"/>
      <c r="B151" s="6"/>
      <c r="C151" s="6" t="s">
        <v>146</v>
      </c>
      <c r="D151" s="27">
        <v>40947</v>
      </c>
      <c r="E151" s="10">
        <v>50</v>
      </c>
      <c r="F151" s="28">
        <v>39.71604</v>
      </c>
      <c r="G151" s="29">
        <f t="shared" si="9"/>
        <v>1575.5353067999999</v>
      </c>
    </row>
    <row r="152" spans="1:7" s="25" customFormat="1">
      <c r="A152" s="22"/>
      <c r="B152" s="6"/>
      <c r="C152" s="31" t="s">
        <v>147</v>
      </c>
      <c r="D152" s="32">
        <v>40827</v>
      </c>
      <c r="E152" s="33">
        <v>50</v>
      </c>
      <c r="F152" s="34">
        <v>38.951639999999998</v>
      </c>
      <c r="G152" s="35">
        <f t="shared" si="9"/>
        <v>1545.2115587999999</v>
      </c>
    </row>
    <row r="153" spans="1:7" s="25" customFormat="1">
      <c r="A153" s="22"/>
      <c r="B153" s="6"/>
      <c r="C153" s="6" t="s">
        <v>148</v>
      </c>
      <c r="D153" s="27">
        <v>40851</v>
      </c>
      <c r="E153" s="10">
        <v>50</v>
      </c>
      <c r="F153" s="28">
        <v>39.486719999999998</v>
      </c>
      <c r="G153" s="29">
        <f t="shared" si="9"/>
        <v>1566.4381824</v>
      </c>
    </row>
    <row r="154" spans="1:7" s="25" customFormat="1">
      <c r="A154" s="22"/>
      <c r="B154" s="6"/>
      <c r="C154" s="31" t="s">
        <v>149</v>
      </c>
      <c r="D154" s="32">
        <v>40948</v>
      </c>
      <c r="E154" s="33">
        <v>50</v>
      </c>
      <c r="F154" s="34">
        <v>41.419560000000004</v>
      </c>
      <c r="G154" s="35">
        <f t="shared" si="9"/>
        <v>1643.1139452000002</v>
      </c>
    </row>
    <row r="155" spans="1:7" s="25" customFormat="1">
      <c r="A155" s="22"/>
      <c r="B155" s="6"/>
      <c r="C155" s="6" t="s">
        <v>150</v>
      </c>
      <c r="D155" s="27">
        <v>40854</v>
      </c>
      <c r="E155" s="10">
        <v>50</v>
      </c>
      <c r="F155" s="28">
        <v>44.029440000000001</v>
      </c>
      <c r="G155" s="29">
        <f t="shared" si="9"/>
        <v>1746.6478848000002</v>
      </c>
    </row>
    <row r="156" spans="1:7" s="25" customFormat="1">
      <c r="A156" s="22"/>
      <c r="B156" s="6"/>
      <c r="C156" s="31" t="s">
        <v>151</v>
      </c>
      <c r="D156" s="32">
        <v>40855</v>
      </c>
      <c r="E156" s="33">
        <v>20</v>
      </c>
      <c r="F156" s="34">
        <v>20.210735999999997</v>
      </c>
      <c r="G156" s="35">
        <f t="shared" si="9"/>
        <v>801.75989711999989</v>
      </c>
    </row>
    <row r="157" spans="1:7" s="25" customFormat="1">
      <c r="A157" s="22"/>
      <c r="B157" s="6"/>
      <c r="C157" s="6" t="s">
        <v>152</v>
      </c>
      <c r="D157" s="27">
        <v>40931</v>
      </c>
      <c r="E157" s="10">
        <v>20</v>
      </c>
      <c r="F157" s="28">
        <v>23.770656000000002</v>
      </c>
      <c r="G157" s="29">
        <f t="shared" si="9"/>
        <v>942.98192352000012</v>
      </c>
    </row>
    <row r="158" spans="1:7" s="25" customFormat="1">
      <c r="A158" s="22"/>
      <c r="B158" s="6"/>
      <c r="C158" s="31" t="s">
        <v>153</v>
      </c>
      <c r="D158" s="32">
        <v>40943</v>
      </c>
      <c r="E158" s="33">
        <v>20</v>
      </c>
      <c r="F158" s="34">
        <v>32.327567999999999</v>
      </c>
      <c r="G158" s="35">
        <f t="shared" si="9"/>
        <v>1282.43462256</v>
      </c>
    </row>
    <row r="159" spans="1:7" s="25" customFormat="1">
      <c r="A159" s="22"/>
      <c r="B159" s="6"/>
      <c r="C159" s="6" t="s">
        <v>154</v>
      </c>
      <c r="D159" s="27">
        <v>40944</v>
      </c>
      <c r="E159" s="10">
        <v>20</v>
      </c>
      <c r="F159" s="28">
        <v>39.150383999999995</v>
      </c>
      <c r="G159" s="29">
        <f t="shared" si="9"/>
        <v>1553.0957332799999</v>
      </c>
    </row>
    <row r="160" spans="1:7" s="25" customFormat="1">
      <c r="A160" s="22"/>
      <c r="B160" s="6"/>
      <c r="C160" s="31" t="s">
        <v>155</v>
      </c>
      <c r="D160" s="32">
        <v>40945</v>
      </c>
      <c r="E160" s="33">
        <v>20</v>
      </c>
      <c r="F160" s="34">
        <v>47.362223999999998</v>
      </c>
      <c r="G160" s="35">
        <f t="shared" si="9"/>
        <v>1878.85942608</v>
      </c>
    </row>
    <row r="161" spans="1:7" s="25" customFormat="1">
      <c r="A161" s="22"/>
      <c r="B161" s="6"/>
      <c r="C161" s="6" t="s">
        <v>156</v>
      </c>
      <c r="D161" s="27">
        <v>45272</v>
      </c>
      <c r="E161" s="10">
        <v>20</v>
      </c>
      <c r="F161" s="28">
        <v>25.909030725876406</v>
      </c>
      <c r="G161" s="29">
        <f t="shared" si="9"/>
        <v>1027.8112488955171</v>
      </c>
    </row>
    <row r="162" spans="1:7" s="25" customFormat="1">
      <c r="A162" s="22"/>
      <c r="B162" s="6"/>
      <c r="C162" s="31" t="s">
        <v>157</v>
      </c>
      <c r="D162" s="32">
        <v>45273</v>
      </c>
      <c r="E162" s="33">
        <v>20</v>
      </c>
      <c r="F162" s="34">
        <v>27.281251060829874</v>
      </c>
      <c r="G162" s="35">
        <f t="shared" si="9"/>
        <v>1082.2472295831212</v>
      </c>
    </row>
    <row r="163" spans="1:7" s="25" customFormat="1">
      <c r="A163" s="22"/>
      <c r="B163" s="6"/>
      <c r="C163" s="6" t="s">
        <v>158</v>
      </c>
      <c r="D163" s="27">
        <v>40950</v>
      </c>
      <c r="E163" s="10">
        <v>20</v>
      </c>
      <c r="F163" s="28">
        <v>26.203632000000002</v>
      </c>
      <c r="G163" s="29">
        <f t="shared" si="9"/>
        <v>1039.4980814400001</v>
      </c>
    </row>
    <row r="164" spans="1:7" s="25" customFormat="1">
      <c r="A164" s="22"/>
      <c r="B164" s="6"/>
      <c r="C164" s="31" t="s">
        <v>159</v>
      </c>
      <c r="D164" s="32">
        <v>44558</v>
      </c>
      <c r="E164" s="33">
        <v>20</v>
      </c>
      <c r="F164" s="34">
        <v>27.876576</v>
      </c>
      <c r="G164" s="35">
        <f t="shared" si="9"/>
        <v>1105.8637699200001</v>
      </c>
    </row>
    <row r="165" spans="1:7" s="25" customFormat="1">
      <c r="A165" s="22"/>
      <c r="B165" s="6"/>
      <c r="C165" s="6" t="s">
        <v>160</v>
      </c>
      <c r="D165" s="27">
        <v>45274</v>
      </c>
      <c r="E165" s="10">
        <v>20</v>
      </c>
      <c r="F165" s="28">
        <v>28.073136000000002</v>
      </c>
      <c r="G165" s="29">
        <f t="shared" si="9"/>
        <v>1113.6613051200002</v>
      </c>
    </row>
    <row r="166" spans="1:7" s="25" customFormat="1">
      <c r="A166" s="22"/>
      <c r="B166" s="6"/>
      <c r="C166" s="31" t="s">
        <v>161</v>
      </c>
      <c r="D166" s="32">
        <v>45263</v>
      </c>
      <c r="E166" s="33">
        <v>20</v>
      </c>
      <c r="F166" s="34">
        <v>28.492464000000002</v>
      </c>
      <c r="G166" s="35">
        <f t="shared" si="9"/>
        <v>1130.2960468800002</v>
      </c>
    </row>
    <row r="167" spans="1:7" s="25" customFormat="1">
      <c r="A167" s="22"/>
      <c r="B167" s="6"/>
      <c r="C167" s="6" t="s">
        <v>162</v>
      </c>
      <c r="D167" s="27">
        <v>45264</v>
      </c>
      <c r="E167" s="10">
        <v>20</v>
      </c>
      <c r="F167" s="28">
        <v>30.225600326862974</v>
      </c>
      <c r="G167" s="29">
        <f t="shared" si="9"/>
        <v>1199.0495649666543</v>
      </c>
    </row>
    <row r="168" spans="1:7" s="25" customFormat="1">
      <c r="A168" s="22"/>
      <c r="B168" s="6"/>
      <c r="C168" s="31" t="s">
        <v>163</v>
      </c>
      <c r="D168" s="32">
        <v>45265</v>
      </c>
      <c r="E168" s="33">
        <v>20</v>
      </c>
      <c r="F168" s="34">
        <v>38.24555540529051</v>
      </c>
      <c r="G168" s="35">
        <f t="shared" si="9"/>
        <v>1517.2011829278747</v>
      </c>
    </row>
    <row r="169" spans="1:7" s="25" customFormat="1">
      <c r="A169" s="22"/>
      <c r="B169" s="6"/>
      <c r="C169" s="6" t="s">
        <v>164</v>
      </c>
      <c r="D169" s="27">
        <v>45266</v>
      </c>
      <c r="E169" s="10">
        <v>20</v>
      </c>
      <c r="F169" s="28">
        <v>48.923244038356998</v>
      </c>
      <c r="G169" s="29">
        <f t="shared" si="9"/>
        <v>1940.7850910016223</v>
      </c>
    </row>
    <row r="170" spans="1:7" s="25" customFormat="1">
      <c r="A170" s="22"/>
      <c r="B170" s="6"/>
      <c r="C170" s="31" t="s">
        <v>165</v>
      </c>
      <c r="D170" s="32">
        <v>45267</v>
      </c>
      <c r="E170" s="33">
        <v>20</v>
      </c>
      <c r="F170" s="34">
        <v>57.698940560286225</v>
      </c>
      <c r="G170" s="35">
        <f t="shared" si="9"/>
        <v>2288.9169720265545</v>
      </c>
    </row>
    <row r="171" spans="1:7" s="25" customFormat="1">
      <c r="A171" s="22"/>
      <c r="B171" s="6"/>
      <c r="C171" s="6" t="s">
        <v>166</v>
      </c>
      <c r="D171" s="27">
        <v>45268</v>
      </c>
      <c r="E171" s="10">
        <v>20</v>
      </c>
      <c r="F171" s="28">
        <v>62.894649617954428</v>
      </c>
      <c r="G171" s="29">
        <f t="shared" si="9"/>
        <v>2495.0307503442523</v>
      </c>
    </row>
    <row r="172" spans="1:7" s="25" customFormat="1">
      <c r="A172" s="22"/>
      <c r="B172" s="6"/>
      <c r="C172" s="31" t="s">
        <v>167</v>
      </c>
      <c r="D172" s="32">
        <v>45269</v>
      </c>
      <c r="E172" s="33">
        <v>20</v>
      </c>
      <c r="F172" s="34">
        <v>68.386821922435502</v>
      </c>
      <c r="G172" s="35">
        <f t="shared" si="9"/>
        <v>2712.9052256630166</v>
      </c>
    </row>
    <row r="173" spans="1:7" s="25" customFormat="1">
      <c r="A173" s="22"/>
      <c r="B173" s="6"/>
      <c r="C173" s="6" t="s">
        <v>168</v>
      </c>
      <c r="D173" s="27">
        <v>45571</v>
      </c>
      <c r="E173" s="10">
        <v>10</v>
      </c>
      <c r="F173" s="28">
        <v>26.29435018441049</v>
      </c>
      <c r="G173" s="29">
        <f t="shared" si="9"/>
        <v>1043.0968718155641</v>
      </c>
    </row>
    <row r="174" spans="1:7" s="25" customFormat="1">
      <c r="A174" s="22"/>
      <c r="B174" s="6"/>
      <c r="C174" s="31" t="s">
        <v>169</v>
      </c>
      <c r="D174" s="32">
        <v>45572</v>
      </c>
      <c r="E174" s="33">
        <v>10</v>
      </c>
      <c r="F174" s="34">
        <v>28.467704488742257</v>
      </c>
      <c r="G174" s="35">
        <f t="shared" si="9"/>
        <v>1129.3138370684053</v>
      </c>
    </row>
    <row r="175" spans="1:7" s="25" customFormat="1">
      <c r="A175" s="22"/>
      <c r="B175" s="6"/>
      <c r="C175" s="6" t="s">
        <v>170</v>
      </c>
      <c r="D175" s="27">
        <v>45564</v>
      </c>
      <c r="E175" s="10">
        <v>10</v>
      </c>
      <c r="F175" s="28">
        <v>26.771253291717958</v>
      </c>
      <c r="G175" s="29">
        <f t="shared" si="9"/>
        <v>1062.0156180824515</v>
      </c>
    </row>
    <row r="176" spans="1:7" s="25" customFormat="1">
      <c r="A176" s="22"/>
      <c r="B176" s="6"/>
      <c r="C176" s="31" t="s">
        <v>171</v>
      </c>
      <c r="D176" s="32">
        <v>45565</v>
      </c>
      <c r="E176" s="33">
        <v>10</v>
      </c>
      <c r="F176" s="34">
        <v>32.697322589570028</v>
      </c>
      <c r="G176" s="35">
        <f t="shared" si="9"/>
        <v>1297.1027871282431</v>
      </c>
    </row>
    <row r="177" spans="1:7" s="25" customFormat="1">
      <c r="A177" s="22"/>
      <c r="B177" s="6"/>
      <c r="C177" s="6" t="s">
        <v>172</v>
      </c>
      <c r="D177" s="27">
        <v>45566</v>
      </c>
      <c r="E177" s="10">
        <v>10</v>
      </c>
      <c r="F177" s="28">
        <v>35.928117049070224</v>
      </c>
      <c r="G177" s="29">
        <f t="shared" si="9"/>
        <v>1425.2684033366158</v>
      </c>
    </row>
    <row r="178" spans="1:7" s="25" customFormat="1">
      <c r="A178" s="22"/>
      <c r="B178" s="6"/>
      <c r="C178" s="31" t="s">
        <v>173</v>
      </c>
      <c r="D178" s="32">
        <v>45567</v>
      </c>
      <c r="E178" s="33">
        <v>10</v>
      </c>
      <c r="F178" s="34">
        <v>44.369879642369142</v>
      </c>
      <c r="G178" s="35">
        <f t="shared" si="9"/>
        <v>1760.153125412784</v>
      </c>
    </row>
    <row r="179" spans="1:7" s="25" customFormat="1">
      <c r="A179" s="22"/>
      <c r="B179" s="6"/>
      <c r="C179" s="6" t="s">
        <v>174</v>
      </c>
      <c r="D179" s="27">
        <v>45568</v>
      </c>
      <c r="E179" s="10">
        <v>10</v>
      </c>
      <c r="F179" s="28">
        <v>53.451159088111169</v>
      </c>
      <c r="G179" s="29">
        <f t="shared" si="9"/>
        <v>2120.4074810253701</v>
      </c>
    </row>
    <row r="180" spans="1:7" s="25" customFormat="1">
      <c r="A180" s="22"/>
      <c r="B180" s="6"/>
      <c r="C180" s="31" t="s">
        <v>175</v>
      </c>
      <c r="D180" s="32">
        <v>45569</v>
      </c>
      <c r="E180" s="33">
        <v>10</v>
      </c>
      <c r="F180" s="34">
        <v>57.432774716549211</v>
      </c>
      <c r="G180" s="35">
        <f t="shared" si="9"/>
        <v>2278.3581730055075</v>
      </c>
    </row>
    <row r="181" spans="1:7" s="25" customFormat="1">
      <c r="A181" s="22"/>
      <c r="B181" s="6"/>
      <c r="C181" s="6" t="s">
        <v>176</v>
      </c>
      <c r="D181" s="27">
        <v>45570</v>
      </c>
      <c r="E181" s="10">
        <v>10</v>
      </c>
      <c r="F181" s="28">
        <v>68.863911799684587</v>
      </c>
      <c r="G181" s="29">
        <f t="shared" si="9"/>
        <v>2731.8313810934878</v>
      </c>
    </row>
    <row r="182" spans="1:7" s="25" customFormat="1">
      <c r="A182" s="22"/>
      <c r="B182" s="6"/>
      <c r="C182" s="31" t="s">
        <v>177</v>
      </c>
      <c r="D182" s="32">
        <v>45577</v>
      </c>
      <c r="E182" s="33">
        <v>10</v>
      </c>
      <c r="F182" s="34">
        <v>67.524912</v>
      </c>
      <c r="G182" s="35">
        <f t="shared" si="9"/>
        <v>2678.7132590400001</v>
      </c>
    </row>
    <row r="183" spans="1:7" s="25" customFormat="1">
      <c r="A183" s="22"/>
      <c r="B183" s="6"/>
      <c r="C183" s="6" t="s">
        <v>178</v>
      </c>
      <c r="D183" s="27">
        <v>45573</v>
      </c>
      <c r="E183" s="10">
        <v>10</v>
      </c>
      <c r="F183" s="28">
        <v>73.234131392869003</v>
      </c>
      <c r="G183" s="29">
        <f t="shared" si="9"/>
        <v>2905.1979923551135</v>
      </c>
    </row>
    <row r="184" spans="1:7" s="25" customFormat="1">
      <c r="A184" s="22"/>
      <c r="B184" s="6"/>
      <c r="C184" s="31" t="s">
        <v>179</v>
      </c>
      <c r="D184" s="32">
        <v>45574</v>
      </c>
      <c r="E184" s="33">
        <v>10</v>
      </c>
      <c r="F184" s="34">
        <v>73.921823222058947</v>
      </c>
      <c r="G184" s="35">
        <f t="shared" si="9"/>
        <v>2932.4787272190783</v>
      </c>
    </row>
    <row r="185" spans="1:7" s="25" customFormat="1">
      <c r="A185" s="22"/>
      <c r="B185" s="6"/>
      <c r="C185" s="6" t="s">
        <v>180</v>
      </c>
      <c r="D185" s="27">
        <v>45575</v>
      </c>
      <c r="E185" s="10">
        <v>10</v>
      </c>
      <c r="F185" s="28">
        <v>87.784265464358896</v>
      </c>
      <c r="G185" s="29">
        <f t="shared" si="9"/>
        <v>3482.4018109711174</v>
      </c>
    </row>
    <row r="186" spans="1:7" s="25" customFormat="1">
      <c r="A186" s="22"/>
      <c r="B186" s="6"/>
      <c r="C186" s="31" t="s">
        <v>181</v>
      </c>
      <c r="D186" s="32">
        <v>45576</v>
      </c>
      <c r="E186" s="33">
        <v>10</v>
      </c>
      <c r="F186" s="34">
        <v>102.36413295770586</v>
      </c>
      <c r="G186" s="35">
        <f t="shared" si="9"/>
        <v>4060.7851544321916</v>
      </c>
    </row>
    <row r="187" spans="1:7" s="25" customFormat="1">
      <c r="A187" s="22"/>
      <c r="B187" s="39"/>
      <c r="C187" s="39"/>
      <c r="D187" s="43"/>
      <c r="E187" s="44"/>
      <c r="F187" s="45"/>
      <c r="G187" s="46"/>
    </row>
    <row r="188" spans="1:7" s="25" customFormat="1">
      <c r="A188" s="22"/>
      <c r="B188" s="6"/>
      <c r="C188" s="6" t="s">
        <v>182</v>
      </c>
      <c r="D188" s="27">
        <v>45578</v>
      </c>
      <c r="E188" s="10">
        <v>20</v>
      </c>
      <c r="F188" s="28">
        <v>53.900531731677837</v>
      </c>
      <c r="G188" s="29">
        <f t="shared" ref="G188:G204" si="10">F188*$G$11*(1-$G$10)</f>
        <v>2138.2340937956601</v>
      </c>
    </row>
    <row r="189" spans="1:7" s="25" customFormat="1">
      <c r="A189" s="22"/>
      <c r="B189" s="30"/>
      <c r="C189" s="31" t="s">
        <v>183</v>
      </c>
      <c r="D189" s="32">
        <v>45579</v>
      </c>
      <c r="E189" s="33">
        <v>20</v>
      </c>
      <c r="F189" s="34">
        <v>57.499849941732805</v>
      </c>
      <c r="G189" s="35">
        <f t="shared" si="10"/>
        <v>2281.0190471885403</v>
      </c>
    </row>
    <row r="190" spans="1:7" s="25" customFormat="1">
      <c r="A190" s="22"/>
      <c r="B190" s="6"/>
      <c r="C190" s="6" t="s">
        <v>184</v>
      </c>
      <c r="D190" s="27">
        <v>45580</v>
      </c>
      <c r="E190" s="10">
        <v>20</v>
      </c>
      <c r="F190" s="28">
        <v>59.471783651662903</v>
      </c>
      <c r="G190" s="29">
        <f t="shared" si="10"/>
        <v>2359.2456574614675</v>
      </c>
    </row>
    <row r="191" spans="1:7" s="25" customFormat="1">
      <c r="A191" s="22"/>
      <c r="B191" s="48"/>
      <c r="C191" s="31" t="s">
        <v>185</v>
      </c>
      <c r="D191" s="32">
        <v>45581</v>
      </c>
      <c r="E191" s="33">
        <v>10</v>
      </c>
      <c r="F191" s="34">
        <v>30.797425961761391</v>
      </c>
      <c r="G191" s="35">
        <f t="shared" si="10"/>
        <v>1221.7338879030744</v>
      </c>
    </row>
    <row r="192" spans="1:7" s="25" customFormat="1">
      <c r="A192" s="22"/>
      <c r="C192" s="6" t="s">
        <v>186</v>
      </c>
      <c r="D192" s="27">
        <v>45583</v>
      </c>
      <c r="E192" s="10">
        <v>10</v>
      </c>
      <c r="F192" s="28">
        <v>32.223067338223096</v>
      </c>
      <c r="G192" s="29">
        <f t="shared" si="10"/>
        <v>1278.2890813073102</v>
      </c>
    </row>
    <row r="193" spans="1:7" s="25" customFormat="1">
      <c r="A193" s="22"/>
      <c r="B193" s="42" t="s">
        <v>187</v>
      </c>
      <c r="C193" s="31" t="s">
        <v>188</v>
      </c>
      <c r="D193" s="32">
        <v>45584</v>
      </c>
      <c r="E193" s="33">
        <v>10</v>
      </c>
      <c r="F193" s="34">
        <v>36.550809314654899</v>
      </c>
      <c r="G193" s="35">
        <f t="shared" si="10"/>
        <v>1449.97060551236</v>
      </c>
    </row>
    <row r="194" spans="1:7" s="25" customFormat="1">
      <c r="A194" s="22"/>
      <c r="B194" s="6" t="s">
        <v>139</v>
      </c>
      <c r="C194" s="6" t="s">
        <v>189</v>
      </c>
      <c r="D194" s="27">
        <v>45585</v>
      </c>
      <c r="E194" s="10">
        <v>10</v>
      </c>
      <c r="F194" s="28">
        <v>38.753857343677332</v>
      </c>
      <c r="G194" s="29">
        <f t="shared" si="10"/>
        <v>1537.3655208236798</v>
      </c>
    </row>
    <row r="195" spans="1:7" s="25" customFormat="1">
      <c r="A195" s="22"/>
      <c r="B195" s="6" t="s">
        <v>190</v>
      </c>
      <c r="C195" s="31" t="s">
        <v>191</v>
      </c>
      <c r="D195" s="32">
        <v>45586</v>
      </c>
      <c r="E195" s="33">
        <v>10</v>
      </c>
      <c r="F195" s="34">
        <v>50.272170711152498</v>
      </c>
      <c r="G195" s="35">
        <f t="shared" si="10"/>
        <v>1994.2970121114197</v>
      </c>
    </row>
    <row r="196" spans="1:7" s="25" customFormat="1">
      <c r="A196" s="22"/>
      <c r="B196" s="6"/>
      <c r="C196" s="6" t="s">
        <v>192</v>
      </c>
      <c r="D196" s="27">
        <v>45587</v>
      </c>
      <c r="E196" s="10">
        <v>10</v>
      </c>
      <c r="F196" s="28">
        <v>47.532871550264097</v>
      </c>
      <c r="G196" s="29">
        <f t="shared" si="10"/>
        <v>1885.6290143989768</v>
      </c>
    </row>
    <row r="197" spans="1:7" s="25" customFormat="1">
      <c r="A197" s="22"/>
      <c r="B197" s="6"/>
      <c r="C197" s="31" t="s">
        <v>193</v>
      </c>
      <c r="D197" s="32">
        <v>45588</v>
      </c>
      <c r="E197" s="33">
        <v>10</v>
      </c>
      <c r="F197" s="34">
        <v>49.564956066264273</v>
      </c>
      <c r="G197" s="35">
        <f t="shared" si="10"/>
        <v>1966.2418071487039</v>
      </c>
    </row>
    <row r="198" spans="1:7" s="25" customFormat="1">
      <c r="A198" s="22"/>
      <c r="B198" s="6"/>
      <c r="C198" s="6" t="s">
        <v>194</v>
      </c>
      <c r="D198" s="27">
        <v>45589</v>
      </c>
      <c r="E198" s="10">
        <v>10</v>
      </c>
      <c r="F198" s="28">
        <v>56.804006887176968</v>
      </c>
      <c r="G198" s="29">
        <f t="shared" si="10"/>
        <v>2253.4149532143106</v>
      </c>
    </row>
    <row r="199" spans="1:7" s="25" customFormat="1">
      <c r="A199" s="22"/>
      <c r="B199" s="6"/>
      <c r="C199" s="31" t="s">
        <v>195</v>
      </c>
      <c r="D199" s="32">
        <v>45590</v>
      </c>
      <c r="E199" s="33">
        <v>10</v>
      </c>
      <c r="F199" s="34">
        <v>61.593915177543195</v>
      </c>
      <c r="G199" s="35">
        <f t="shared" si="10"/>
        <v>2443.4306150931388</v>
      </c>
    </row>
    <row r="200" spans="1:7" s="25" customFormat="1">
      <c r="A200" s="22"/>
      <c r="B200" s="6"/>
      <c r="C200" s="6" t="s">
        <v>196</v>
      </c>
      <c r="D200" s="27">
        <v>45591</v>
      </c>
      <c r="E200" s="10">
        <v>10</v>
      </c>
      <c r="F200" s="28">
        <v>65.431491734556076</v>
      </c>
      <c r="G200" s="29">
        <f t="shared" si="10"/>
        <v>2595.6672771098397</v>
      </c>
    </row>
    <row r="201" spans="1:7" s="25" customFormat="1">
      <c r="A201" s="22"/>
      <c r="B201" s="6"/>
      <c r="C201" s="31" t="s">
        <v>197</v>
      </c>
      <c r="D201" s="32">
        <v>45592</v>
      </c>
      <c r="E201" s="33">
        <v>10</v>
      </c>
      <c r="F201" s="34">
        <v>72.39263842784581</v>
      </c>
      <c r="G201" s="35">
        <f t="shared" si="10"/>
        <v>2871.8159664326436</v>
      </c>
    </row>
    <row r="202" spans="1:7" s="25" customFormat="1">
      <c r="A202" s="22"/>
      <c r="B202" s="6"/>
      <c r="C202" s="6" t="s">
        <v>198</v>
      </c>
      <c r="D202" s="27">
        <v>45593</v>
      </c>
      <c r="E202" s="10">
        <v>10</v>
      </c>
      <c r="F202" s="28">
        <v>73.815202431043076</v>
      </c>
      <c r="G202" s="29">
        <f t="shared" si="10"/>
        <v>2928.2490804394788</v>
      </c>
    </row>
    <row r="203" spans="1:7" s="25" customFormat="1">
      <c r="A203" s="22"/>
      <c r="B203" s="6"/>
      <c r="C203" s="31" t="s">
        <v>199</v>
      </c>
      <c r="D203" s="32">
        <v>52192</v>
      </c>
      <c r="E203" s="33">
        <v>10</v>
      </c>
      <c r="F203" s="34">
        <v>90.936400422726493</v>
      </c>
      <c r="G203" s="35">
        <f t="shared" si="10"/>
        <v>3607.44700476956</v>
      </c>
    </row>
    <row r="204" spans="1:7" s="25" customFormat="1">
      <c r="A204" s="22"/>
      <c r="B204" s="6"/>
      <c r="C204" s="6" t="s">
        <v>200</v>
      </c>
      <c r="D204" s="27">
        <v>52204</v>
      </c>
      <c r="E204" s="10">
        <v>10</v>
      </c>
      <c r="F204" s="28">
        <v>97.346989508286214</v>
      </c>
      <c r="G204" s="29">
        <f t="shared" si="10"/>
        <v>3861.7550737937145</v>
      </c>
    </row>
    <row r="205" spans="1:7" s="25" customFormat="1">
      <c r="A205" s="22"/>
      <c r="B205" s="37"/>
      <c r="C205" s="37"/>
      <c r="D205" s="37"/>
      <c r="E205" s="37"/>
      <c r="F205" s="38"/>
      <c r="G205" s="37"/>
    </row>
    <row r="206" spans="1:7" s="25" customFormat="1">
      <c r="A206" s="22"/>
      <c r="B206" s="6"/>
      <c r="C206" s="6" t="s">
        <v>201</v>
      </c>
      <c r="D206" s="27">
        <v>94871</v>
      </c>
      <c r="E206" s="10">
        <v>50</v>
      </c>
      <c r="F206" s="28">
        <v>53.895074999999999</v>
      </c>
      <c r="G206" s="29">
        <f t="shared" ref="G206:G237" si="11">F206*$G$11*(1-$G$10)</f>
        <v>2138.01762525</v>
      </c>
    </row>
    <row r="207" spans="1:7" s="25" customFormat="1">
      <c r="A207" s="22"/>
      <c r="B207" s="6"/>
      <c r="C207" s="31" t="s">
        <v>202</v>
      </c>
      <c r="D207" s="32">
        <v>94877</v>
      </c>
      <c r="E207" s="33">
        <v>50</v>
      </c>
      <c r="F207" s="34">
        <v>74.921210000000002</v>
      </c>
      <c r="G207" s="35">
        <f t="shared" si="11"/>
        <v>2972.1244007</v>
      </c>
    </row>
    <row r="208" spans="1:7" s="25" customFormat="1">
      <c r="A208" s="22"/>
      <c r="B208" s="6"/>
      <c r="C208" s="6" t="s">
        <v>203</v>
      </c>
      <c r="D208" s="27">
        <v>94878</v>
      </c>
      <c r="E208" s="10">
        <v>50</v>
      </c>
      <c r="F208" s="28">
        <v>80.861336522745205</v>
      </c>
      <c r="G208" s="29">
        <f t="shared" si="11"/>
        <v>3207.7692198573022</v>
      </c>
    </row>
    <row r="209" spans="1:7" s="25" customFormat="1">
      <c r="A209" s="22"/>
      <c r="B209" s="49"/>
      <c r="C209" s="31" t="s">
        <v>204</v>
      </c>
      <c r="D209" s="32">
        <v>94879</v>
      </c>
      <c r="E209" s="33">
        <v>25</v>
      </c>
      <c r="F209" s="34">
        <v>50.139396281761989</v>
      </c>
      <c r="G209" s="35">
        <f t="shared" si="11"/>
        <v>1989.0298504974983</v>
      </c>
    </row>
    <row r="210" spans="1:7" s="25" customFormat="1">
      <c r="A210" s="22"/>
      <c r="B210" s="6"/>
      <c r="C210" s="6" t="s">
        <v>1207</v>
      </c>
      <c r="D210" s="27">
        <v>503251</v>
      </c>
      <c r="E210" s="10">
        <v>20</v>
      </c>
      <c r="F210" s="28">
        <v>102.249758</v>
      </c>
      <c r="G210" s="29">
        <f t="shared" si="11"/>
        <v>4056.24789986</v>
      </c>
    </row>
    <row r="211" spans="1:7" s="25" customFormat="1">
      <c r="A211" s="22"/>
      <c r="B211" s="42" t="s">
        <v>205</v>
      </c>
      <c r="C211" s="31" t="s">
        <v>206</v>
      </c>
      <c r="D211" s="32">
        <v>94981</v>
      </c>
      <c r="E211" s="33">
        <v>50</v>
      </c>
      <c r="F211" s="34">
        <v>74.8226154313123</v>
      </c>
      <c r="G211" s="35">
        <f t="shared" si="11"/>
        <v>2968.2131541601589</v>
      </c>
    </row>
    <row r="212" spans="1:7" s="25" customFormat="1">
      <c r="A212" s="22"/>
      <c r="B212" s="6" t="s">
        <v>139</v>
      </c>
      <c r="C212" s="6" t="s">
        <v>207</v>
      </c>
      <c r="D212" s="27">
        <v>94982</v>
      </c>
      <c r="E212" s="10">
        <v>25</v>
      </c>
      <c r="F212" s="28">
        <v>40.839892480692882</v>
      </c>
      <c r="G212" s="29">
        <f t="shared" si="11"/>
        <v>1620.1185347090866</v>
      </c>
    </row>
    <row r="213" spans="1:7" s="25" customFormat="1">
      <c r="A213" s="22"/>
      <c r="B213" s="9" t="s">
        <v>59</v>
      </c>
      <c r="C213" s="31" t="s">
        <v>208</v>
      </c>
      <c r="D213" s="32">
        <v>94983</v>
      </c>
      <c r="E213" s="33">
        <v>25</v>
      </c>
      <c r="F213" s="34">
        <v>41.281042996270855</v>
      </c>
      <c r="G213" s="35">
        <f t="shared" si="11"/>
        <v>1637.6189756620649</v>
      </c>
    </row>
    <row r="214" spans="1:7" s="25" customFormat="1">
      <c r="A214" s="22"/>
      <c r="B214" s="6"/>
      <c r="C214" s="6" t="s">
        <v>209</v>
      </c>
      <c r="D214" s="27">
        <v>94984</v>
      </c>
      <c r="E214" s="10">
        <v>20</v>
      </c>
      <c r="F214" s="28">
        <v>40.696704984934051</v>
      </c>
      <c r="G214" s="29">
        <f t="shared" si="11"/>
        <v>1614.4382867523339</v>
      </c>
    </row>
    <row r="215" spans="1:7" s="25" customFormat="1">
      <c r="A215" s="22"/>
      <c r="B215" s="6"/>
      <c r="C215" s="31" t="s">
        <v>210</v>
      </c>
      <c r="D215" s="32">
        <v>94985</v>
      </c>
      <c r="E215" s="33">
        <v>20</v>
      </c>
      <c r="F215" s="34">
        <v>49.079574687493249</v>
      </c>
      <c r="G215" s="35">
        <f t="shared" si="11"/>
        <v>1946.9867278528573</v>
      </c>
    </row>
    <row r="216" spans="1:7" s="25" customFormat="1">
      <c r="A216" s="22"/>
      <c r="B216" s="6"/>
      <c r="C216" s="6" t="s">
        <v>211</v>
      </c>
      <c r="D216" s="27">
        <v>94986</v>
      </c>
      <c r="E216" s="10">
        <v>20</v>
      </c>
      <c r="F216" s="28">
        <v>51.001004410712959</v>
      </c>
      <c r="G216" s="29">
        <f t="shared" si="11"/>
        <v>2023.2098449729831</v>
      </c>
    </row>
    <row r="217" spans="1:7" s="25" customFormat="1">
      <c r="A217" s="22"/>
      <c r="B217" s="6"/>
      <c r="C217" s="31" t="s">
        <v>1208</v>
      </c>
      <c r="D217" s="32">
        <v>503252</v>
      </c>
      <c r="E217" s="33">
        <v>20</v>
      </c>
      <c r="F217" s="34">
        <v>106.14453199999998</v>
      </c>
      <c r="G217" s="35">
        <f t="shared" si="11"/>
        <v>4210.7535844399999</v>
      </c>
    </row>
    <row r="218" spans="1:7" s="25" customFormat="1">
      <c r="A218" s="22"/>
      <c r="B218" s="6"/>
      <c r="C218" s="6" t="s">
        <v>212</v>
      </c>
      <c r="D218" s="27">
        <v>95419</v>
      </c>
      <c r="E218" s="10">
        <v>20</v>
      </c>
      <c r="F218" s="28">
        <v>47.216508057426879</v>
      </c>
      <c r="G218" s="29">
        <f t="shared" si="11"/>
        <v>1873.0788746381243</v>
      </c>
    </row>
    <row r="219" spans="1:7" s="25" customFormat="1">
      <c r="A219" s="22"/>
      <c r="B219" s="6"/>
      <c r="C219" s="31" t="s">
        <v>213</v>
      </c>
      <c r="D219" s="32">
        <v>95420</v>
      </c>
      <c r="E219" s="33">
        <v>20</v>
      </c>
      <c r="F219" s="34">
        <v>50.952078812824311</v>
      </c>
      <c r="G219" s="35">
        <f t="shared" si="11"/>
        <v>2021.2689665047405</v>
      </c>
    </row>
    <row r="220" spans="1:7" s="25" customFormat="1">
      <c r="A220" s="22"/>
      <c r="B220" s="6"/>
      <c r="C220" s="6" t="s">
        <v>214</v>
      </c>
      <c r="D220" s="27">
        <v>95421</v>
      </c>
      <c r="E220" s="10">
        <v>20</v>
      </c>
      <c r="F220" s="28">
        <v>52.686486041522834</v>
      </c>
      <c r="G220" s="29">
        <f t="shared" si="11"/>
        <v>2090.0729012672109</v>
      </c>
    </row>
    <row r="221" spans="1:7" s="25" customFormat="1">
      <c r="A221" s="22"/>
      <c r="B221" s="6"/>
      <c r="C221" s="31" t="s">
        <v>215</v>
      </c>
      <c r="D221" s="32">
        <v>95446</v>
      </c>
      <c r="E221" s="33">
        <v>20</v>
      </c>
      <c r="F221" s="34">
        <v>64.663683044140484</v>
      </c>
      <c r="G221" s="35">
        <f t="shared" si="11"/>
        <v>2565.208306361053</v>
      </c>
    </row>
    <row r="222" spans="1:7" s="25" customFormat="1">
      <c r="A222" s="22"/>
      <c r="B222" s="6"/>
      <c r="C222" s="6" t="s">
        <v>216</v>
      </c>
      <c r="D222" s="27">
        <v>95454</v>
      </c>
      <c r="E222" s="10">
        <v>20</v>
      </c>
      <c r="F222" s="28">
        <v>83.838575374014553</v>
      </c>
      <c r="G222" s="29">
        <f t="shared" si="11"/>
        <v>3325.8762850871576</v>
      </c>
    </row>
    <row r="223" spans="1:7" s="25" customFormat="1">
      <c r="A223" s="22"/>
      <c r="B223" s="6"/>
      <c r="C223" s="31" t="s">
        <v>217</v>
      </c>
      <c r="D223" s="32">
        <v>95470</v>
      </c>
      <c r="E223" s="33">
        <v>20</v>
      </c>
      <c r="F223" s="34">
        <v>91.198916898679769</v>
      </c>
      <c r="G223" s="35">
        <f t="shared" si="11"/>
        <v>3617.8610333706265</v>
      </c>
    </row>
    <row r="224" spans="1:7" s="25" customFormat="1">
      <c r="A224" s="22"/>
      <c r="B224" s="6"/>
      <c r="C224" s="6" t="s">
        <v>1209</v>
      </c>
      <c r="D224" s="27">
        <v>503253</v>
      </c>
      <c r="E224" s="10">
        <v>10</v>
      </c>
      <c r="F224" s="28">
        <v>51.129221000000001</v>
      </c>
      <c r="G224" s="29">
        <f t="shared" si="11"/>
        <v>2028.2961970700001</v>
      </c>
    </row>
    <row r="225" spans="1:7" s="25" customFormat="1">
      <c r="A225" s="22"/>
      <c r="B225" s="6"/>
      <c r="C225" s="31" t="s">
        <v>218</v>
      </c>
      <c r="D225" s="32">
        <v>95605</v>
      </c>
      <c r="E225" s="33">
        <v>10</v>
      </c>
      <c r="F225" s="34">
        <v>68.957472999999993</v>
      </c>
      <c r="G225" s="35">
        <f t="shared" si="11"/>
        <v>2735.5429539100001</v>
      </c>
    </row>
    <row r="226" spans="1:7" s="25" customFormat="1">
      <c r="A226" s="22"/>
      <c r="B226" s="6"/>
      <c r="C226" s="6" t="s">
        <v>219</v>
      </c>
      <c r="D226" s="27">
        <v>95836</v>
      </c>
      <c r="E226" s="10">
        <v>10</v>
      </c>
      <c r="F226" s="28">
        <v>47.314774</v>
      </c>
      <c r="G226" s="29">
        <f t="shared" si="11"/>
        <v>1876.9770845800001</v>
      </c>
    </row>
    <row r="227" spans="1:7" s="25" customFormat="1">
      <c r="A227" s="22"/>
      <c r="B227" s="6"/>
      <c r="C227" s="31" t="s">
        <v>220</v>
      </c>
      <c r="D227" s="32">
        <v>95864</v>
      </c>
      <c r="E227" s="33">
        <v>10</v>
      </c>
      <c r="F227" s="34">
        <v>59.636185102821983</v>
      </c>
      <c r="G227" s="35">
        <f t="shared" si="11"/>
        <v>2365.767463028948</v>
      </c>
    </row>
    <row r="228" spans="1:7" s="25" customFormat="1">
      <c r="A228" s="22"/>
      <c r="B228" s="6"/>
      <c r="C228" s="6" t="s">
        <v>221</v>
      </c>
      <c r="D228" s="27">
        <v>95865</v>
      </c>
      <c r="E228" s="10">
        <v>10</v>
      </c>
      <c r="F228" s="28">
        <v>78.911089427874401</v>
      </c>
      <c r="G228" s="29">
        <f t="shared" si="11"/>
        <v>3130.4029176037775</v>
      </c>
    </row>
    <row r="229" spans="1:7" s="25" customFormat="1">
      <c r="A229" s="22"/>
      <c r="B229" s="6"/>
      <c r="C229" s="31" t="s">
        <v>1210</v>
      </c>
      <c r="D229" s="32">
        <v>503254</v>
      </c>
      <c r="E229" s="33">
        <v>10</v>
      </c>
      <c r="F229" s="34">
        <v>86.79875100000001</v>
      </c>
      <c r="G229" s="35">
        <f t="shared" si="11"/>
        <v>3443.3064521700007</v>
      </c>
    </row>
    <row r="230" spans="1:7" s="25" customFormat="1">
      <c r="A230" s="22"/>
      <c r="B230" s="6"/>
      <c r="C230" s="6" t="s">
        <v>222</v>
      </c>
      <c r="D230" s="27">
        <v>95967</v>
      </c>
      <c r="E230" s="10">
        <v>10</v>
      </c>
      <c r="F230" s="28">
        <v>109.34841798372167</v>
      </c>
      <c r="G230" s="29">
        <f t="shared" si="11"/>
        <v>4337.8517414142389</v>
      </c>
    </row>
    <row r="231" spans="1:7" s="25" customFormat="1">
      <c r="A231" s="22"/>
      <c r="B231" s="6"/>
      <c r="C231" s="31" t="s">
        <v>223</v>
      </c>
      <c r="D231" s="32">
        <v>95968</v>
      </c>
      <c r="E231" s="33">
        <v>10</v>
      </c>
      <c r="F231" s="34">
        <v>123.70257655151903</v>
      </c>
      <c r="G231" s="35">
        <f t="shared" si="11"/>
        <v>4907.2812117987605</v>
      </c>
    </row>
    <row r="232" spans="1:7" s="25" customFormat="1">
      <c r="A232" s="22"/>
      <c r="B232" s="6"/>
      <c r="C232" s="6" t="s">
        <v>224</v>
      </c>
      <c r="D232" s="27">
        <v>96188</v>
      </c>
      <c r="E232" s="10">
        <v>10</v>
      </c>
      <c r="F232" s="28">
        <v>140.81757299999998</v>
      </c>
      <c r="G232" s="29">
        <f t="shared" si="11"/>
        <v>5586.2331209099993</v>
      </c>
    </row>
    <row r="233" spans="1:7" s="25" customFormat="1">
      <c r="A233" s="22"/>
      <c r="B233" s="6"/>
      <c r="C233" s="31" t="s">
        <v>225</v>
      </c>
      <c r="D233" s="32">
        <v>46632</v>
      </c>
      <c r="E233" s="33">
        <v>5</v>
      </c>
      <c r="F233" s="34">
        <v>52.12453486121089</v>
      </c>
      <c r="G233" s="35">
        <f t="shared" si="11"/>
        <v>2067.7802979442363</v>
      </c>
    </row>
    <row r="234" spans="1:7" s="25" customFormat="1">
      <c r="A234" s="22"/>
      <c r="B234" s="6"/>
      <c r="C234" s="6" t="s">
        <v>226</v>
      </c>
      <c r="D234" s="27">
        <v>46633</v>
      </c>
      <c r="E234" s="10">
        <v>5</v>
      </c>
      <c r="F234" s="28">
        <v>66.173187908228513</v>
      </c>
      <c r="G234" s="29">
        <f t="shared" si="11"/>
        <v>2625.0903643194251</v>
      </c>
    </row>
    <row r="235" spans="1:7" s="25" customFormat="1">
      <c r="A235" s="22"/>
      <c r="B235" s="6"/>
      <c r="C235" s="31" t="s">
        <v>227</v>
      </c>
      <c r="D235" s="32">
        <v>503255</v>
      </c>
      <c r="E235" s="33">
        <v>5</v>
      </c>
      <c r="F235" s="34">
        <v>94.730499500000008</v>
      </c>
      <c r="G235" s="35">
        <f t="shared" si="11"/>
        <v>3757.9589151650007</v>
      </c>
    </row>
    <row r="236" spans="1:7" s="25" customFormat="1">
      <c r="A236" s="22"/>
      <c r="B236" s="6"/>
      <c r="C236" s="6" t="s">
        <v>228</v>
      </c>
      <c r="D236" s="27">
        <v>46635</v>
      </c>
      <c r="E236" s="10">
        <v>5</v>
      </c>
      <c r="F236" s="28">
        <v>139.3447672534202</v>
      </c>
      <c r="G236" s="29">
        <f t="shared" si="11"/>
        <v>5527.8069169431792</v>
      </c>
    </row>
    <row r="237" spans="1:7" s="25" customFormat="1">
      <c r="A237" s="22"/>
      <c r="B237" s="6"/>
      <c r="C237" s="31" t="s">
        <v>229</v>
      </c>
      <c r="D237" s="32">
        <v>46636</v>
      </c>
      <c r="E237" s="33">
        <v>5</v>
      </c>
      <c r="F237" s="34">
        <v>145.14493609880492</v>
      </c>
      <c r="G237" s="35">
        <f t="shared" si="11"/>
        <v>5757.8996150395915</v>
      </c>
    </row>
    <row r="238" spans="1:7" s="25" customFormat="1">
      <c r="A238" s="22"/>
      <c r="B238" s="40"/>
      <c r="C238" s="40"/>
      <c r="D238" s="40"/>
      <c r="E238" s="40"/>
      <c r="F238" s="40">
        <v>0</v>
      </c>
      <c r="G238" s="40"/>
    </row>
    <row r="239" spans="1:7" s="25" customFormat="1" ht="12.75">
      <c r="A239" s="22"/>
      <c r="B239" s="41"/>
      <c r="C239" s="6" t="s">
        <v>230</v>
      </c>
      <c r="D239" s="27">
        <v>68500</v>
      </c>
      <c r="E239" s="10">
        <v>50</v>
      </c>
      <c r="F239" s="28">
        <v>18.203961876106451</v>
      </c>
      <c r="G239" s="29">
        <f t="shared" ref="G239:G248" si="12">F239*$G$11*(1-$G$10)</f>
        <v>722.15116762514299</v>
      </c>
    </row>
    <row r="240" spans="1:7" s="25" customFormat="1">
      <c r="A240" s="22"/>
      <c r="B240" s="6"/>
      <c r="C240" s="31" t="s">
        <v>231</v>
      </c>
      <c r="D240" s="32">
        <v>68501</v>
      </c>
      <c r="E240" s="33">
        <v>50</v>
      </c>
      <c r="F240" s="34">
        <v>26.026161754193243</v>
      </c>
      <c r="G240" s="35">
        <f t="shared" si="12"/>
        <v>1032.457836788846</v>
      </c>
    </row>
    <row r="241" spans="1:7" s="25" customFormat="1">
      <c r="A241" s="22"/>
      <c r="B241" s="6"/>
      <c r="C241" s="6" t="s">
        <v>232</v>
      </c>
      <c r="D241" s="27">
        <v>68502</v>
      </c>
      <c r="E241" s="10">
        <v>50</v>
      </c>
      <c r="F241" s="28">
        <v>29.999634177961859</v>
      </c>
      <c r="G241" s="29">
        <f t="shared" si="12"/>
        <v>1190.085487839747</v>
      </c>
    </row>
    <row r="242" spans="1:7" s="25" customFormat="1">
      <c r="A242" s="22"/>
      <c r="C242" s="31" t="s">
        <v>233</v>
      </c>
      <c r="D242" s="32">
        <v>68503</v>
      </c>
      <c r="E242" s="33">
        <v>20</v>
      </c>
      <c r="F242" s="34">
        <v>10.800979794556666</v>
      </c>
      <c r="G242" s="35">
        <f t="shared" si="12"/>
        <v>428.47486845006296</v>
      </c>
    </row>
    <row r="243" spans="1:7" s="25" customFormat="1">
      <c r="A243" s="22"/>
      <c r="B243" s="42" t="s">
        <v>234</v>
      </c>
      <c r="C243" s="6" t="s">
        <v>235</v>
      </c>
      <c r="D243" s="27">
        <v>68504</v>
      </c>
      <c r="E243" s="10">
        <v>20</v>
      </c>
      <c r="F243" s="28">
        <v>12.978646030218725</v>
      </c>
      <c r="G243" s="29">
        <f t="shared" si="12"/>
        <v>514.86288801877686</v>
      </c>
    </row>
    <row r="244" spans="1:7" s="25" customFormat="1">
      <c r="A244" s="22"/>
      <c r="B244" s="6" t="s">
        <v>236</v>
      </c>
      <c r="C244" s="31" t="s">
        <v>237</v>
      </c>
      <c r="D244" s="32">
        <v>68505</v>
      </c>
      <c r="E244" s="33">
        <v>20</v>
      </c>
      <c r="F244" s="34">
        <v>16.000640669430055</v>
      </c>
      <c r="G244" s="35">
        <f t="shared" si="12"/>
        <v>634.74541535629032</v>
      </c>
    </row>
    <row r="245" spans="1:7" s="25" customFormat="1">
      <c r="A245" s="22"/>
      <c r="B245" s="6" t="s">
        <v>238</v>
      </c>
      <c r="C245" s="6" t="s">
        <v>239</v>
      </c>
      <c r="D245" s="27">
        <v>68506</v>
      </c>
      <c r="E245" s="10">
        <v>20</v>
      </c>
      <c r="F245" s="28">
        <v>17.01070648998147</v>
      </c>
      <c r="G245" s="29">
        <f t="shared" si="12"/>
        <v>674.81472645756492</v>
      </c>
    </row>
    <row r="246" spans="1:7" s="25" customFormat="1">
      <c r="A246" s="22"/>
      <c r="C246" s="31" t="s">
        <v>240</v>
      </c>
      <c r="D246" s="32">
        <v>68507</v>
      </c>
      <c r="E246" s="33">
        <v>20</v>
      </c>
      <c r="F246" s="34">
        <v>19.043633092841983</v>
      </c>
      <c r="G246" s="35">
        <f t="shared" si="12"/>
        <v>755.4609247930415</v>
      </c>
    </row>
    <row r="247" spans="1:7" s="25" customFormat="1">
      <c r="A247" s="22"/>
      <c r="C247" s="6" t="s">
        <v>241</v>
      </c>
      <c r="D247" s="27">
        <v>68508</v>
      </c>
      <c r="E247" s="10">
        <v>20</v>
      </c>
      <c r="F247" s="28">
        <v>21.723861875168364</v>
      </c>
      <c r="G247" s="29">
        <f t="shared" si="12"/>
        <v>861.78560058792903</v>
      </c>
    </row>
    <row r="248" spans="1:7" s="25" customFormat="1">
      <c r="A248" s="22"/>
      <c r="B248" s="6"/>
      <c r="C248" s="31" t="s">
        <v>242</v>
      </c>
      <c r="D248" s="32">
        <v>68509</v>
      </c>
      <c r="E248" s="33">
        <v>20</v>
      </c>
      <c r="F248" s="34">
        <v>25.962147261368024</v>
      </c>
      <c r="G248" s="35">
        <f t="shared" si="12"/>
        <v>1029.9183818584695</v>
      </c>
    </row>
    <row r="249" spans="1:7" s="25" customFormat="1">
      <c r="A249" s="22"/>
      <c r="B249" s="39"/>
      <c r="C249" s="39"/>
      <c r="D249" s="43"/>
      <c r="E249" s="44"/>
      <c r="F249" s="45">
        <v>0</v>
      </c>
      <c r="G249" s="46"/>
    </row>
    <row r="250" spans="1:7" s="25" customFormat="1">
      <c r="A250" s="22"/>
      <c r="B250" s="6"/>
      <c r="C250" s="6" t="s">
        <v>243</v>
      </c>
      <c r="D250" s="27">
        <v>68520</v>
      </c>
      <c r="E250" s="10">
        <v>50</v>
      </c>
      <c r="F250" s="28">
        <v>22.038994056576872</v>
      </c>
      <c r="G250" s="29">
        <f t="shared" ref="G250:G258" si="13">F250*$G$11*(1-$G$10)</f>
        <v>874.28689422440459</v>
      </c>
    </row>
    <row r="251" spans="1:7" s="25" customFormat="1">
      <c r="A251" s="22"/>
      <c r="B251" s="6"/>
      <c r="C251" s="31" t="s">
        <v>244</v>
      </c>
      <c r="D251" s="32">
        <v>68521</v>
      </c>
      <c r="E251" s="33">
        <v>50</v>
      </c>
      <c r="F251" s="34">
        <v>28.698847678838408</v>
      </c>
      <c r="G251" s="35">
        <f t="shared" si="13"/>
        <v>1138.4832874195197</v>
      </c>
    </row>
    <row r="252" spans="1:7" s="25" customFormat="1">
      <c r="A252" s="22"/>
      <c r="B252" s="6"/>
      <c r="C252" s="6" t="s">
        <v>245</v>
      </c>
      <c r="D252" s="27">
        <v>68522</v>
      </c>
      <c r="E252" s="10">
        <v>50</v>
      </c>
      <c r="F252" s="28">
        <v>32.83616743300081</v>
      </c>
      <c r="G252" s="29">
        <f t="shared" si="13"/>
        <v>1302.6107620671421</v>
      </c>
    </row>
    <row r="253" spans="1:7" s="25" customFormat="1">
      <c r="A253" s="22"/>
      <c r="C253" s="31" t="s">
        <v>246</v>
      </c>
      <c r="D253" s="32">
        <v>68523</v>
      </c>
      <c r="E253" s="33">
        <v>20</v>
      </c>
      <c r="F253" s="34">
        <v>12.641228749769084</v>
      </c>
      <c r="G253" s="35">
        <f t="shared" si="13"/>
        <v>501.47754450333957</v>
      </c>
    </row>
    <row r="254" spans="1:7" s="25" customFormat="1">
      <c r="A254" s="22"/>
      <c r="B254" s="42" t="s">
        <v>247</v>
      </c>
      <c r="C254" s="6" t="s">
        <v>248</v>
      </c>
      <c r="D254" s="27">
        <v>68524</v>
      </c>
      <c r="E254" s="10">
        <v>20</v>
      </c>
      <c r="F254" s="28">
        <v>13.572494695346036</v>
      </c>
      <c r="G254" s="29">
        <f t="shared" si="13"/>
        <v>538.42086456437721</v>
      </c>
    </row>
    <row r="255" spans="1:7" s="25" customFormat="1">
      <c r="A255" s="22"/>
      <c r="B255" s="6" t="s">
        <v>236</v>
      </c>
      <c r="C255" s="31" t="s">
        <v>249</v>
      </c>
      <c r="D255" s="32">
        <v>68525</v>
      </c>
      <c r="E255" s="33">
        <v>20</v>
      </c>
      <c r="F255" s="34">
        <v>17.037368365630709</v>
      </c>
      <c r="G255" s="35">
        <f t="shared" si="13"/>
        <v>675.87240306457022</v>
      </c>
    </row>
    <row r="256" spans="1:7" s="25" customFormat="1">
      <c r="A256" s="22"/>
      <c r="B256" s="6" t="s">
        <v>250</v>
      </c>
      <c r="C256" s="6" t="s">
        <v>251</v>
      </c>
      <c r="D256" s="27">
        <v>68526</v>
      </c>
      <c r="E256" s="10">
        <v>20</v>
      </c>
      <c r="F256" s="28">
        <v>19.056224509245297</v>
      </c>
      <c r="G256" s="29">
        <f t="shared" si="13"/>
        <v>755.96042628176099</v>
      </c>
    </row>
    <row r="257" spans="1:7" s="25" customFormat="1">
      <c r="A257" s="22"/>
      <c r="B257" s="6"/>
      <c r="C257" s="31" t="s">
        <v>252</v>
      </c>
      <c r="D257" s="32">
        <v>68527</v>
      </c>
      <c r="E257" s="33">
        <v>20</v>
      </c>
      <c r="F257" s="34">
        <v>21.93904257533368</v>
      </c>
      <c r="G257" s="35">
        <f t="shared" si="13"/>
        <v>870.32181896348709</v>
      </c>
    </row>
    <row r="258" spans="1:7" s="25" customFormat="1">
      <c r="A258" s="22"/>
      <c r="B258" s="6"/>
      <c r="C258" s="6" t="s">
        <v>253</v>
      </c>
      <c r="D258" s="27">
        <v>68528</v>
      </c>
      <c r="E258" s="10">
        <v>20</v>
      </c>
      <c r="F258" s="28">
        <v>23.491248240324321</v>
      </c>
      <c r="G258" s="29">
        <f t="shared" si="13"/>
        <v>931.89781769366584</v>
      </c>
    </row>
    <row r="259" spans="1:7" s="25" customFormat="1">
      <c r="A259" s="22"/>
      <c r="B259" s="40"/>
      <c r="C259" s="40"/>
      <c r="D259" s="40"/>
      <c r="E259" s="40"/>
      <c r="F259" s="40">
        <v>0</v>
      </c>
      <c r="G259" s="40"/>
    </row>
    <row r="260" spans="1:7" s="25" customFormat="1">
      <c r="A260" s="22"/>
      <c r="B260" s="6"/>
      <c r="C260" s="6" t="s">
        <v>254</v>
      </c>
      <c r="D260" s="27">
        <v>503142</v>
      </c>
      <c r="E260" s="10">
        <v>50</v>
      </c>
      <c r="F260" s="28">
        <v>122.00022037934494</v>
      </c>
      <c r="G260" s="29">
        <f t="shared" ref="G260:G280" si="14">F260*$G$11*(1-$G$10)</f>
        <v>4839.7487424486135</v>
      </c>
    </row>
    <row r="261" spans="1:7" s="25" customFormat="1">
      <c r="A261" s="22"/>
      <c r="B261" s="6"/>
      <c r="C261" s="31" t="s">
        <v>255</v>
      </c>
      <c r="D261" s="32">
        <v>503143</v>
      </c>
      <c r="E261" s="33">
        <v>50</v>
      </c>
      <c r="F261" s="34">
        <v>137.18507381467634</v>
      </c>
      <c r="G261" s="35">
        <f t="shared" si="14"/>
        <v>5442.1318782282106</v>
      </c>
    </row>
    <row r="262" spans="1:7" s="25" customFormat="1">
      <c r="A262" s="22"/>
      <c r="B262" s="6"/>
      <c r="C262" s="6" t="s">
        <v>256</v>
      </c>
      <c r="D262" s="27">
        <v>503144</v>
      </c>
      <c r="E262" s="10">
        <v>50</v>
      </c>
      <c r="F262" s="28">
        <v>148.15309602028171</v>
      </c>
      <c r="G262" s="29">
        <f t="shared" si="14"/>
        <v>5877.2333191245752</v>
      </c>
    </row>
    <row r="263" spans="1:7" s="25" customFormat="1" ht="12.75">
      <c r="A263" s="22"/>
      <c r="B263" s="50"/>
      <c r="C263" s="31" t="s">
        <v>257</v>
      </c>
      <c r="D263" s="32">
        <v>48773</v>
      </c>
      <c r="E263" s="33">
        <v>50</v>
      </c>
      <c r="F263" s="34">
        <v>174.88077129909504</v>
      </c>
      <c r="G263" s="35">
        <f t="shared" si="14"/>
        <v>6937.5201974351012</v>
      </c>
    </row>
    <row r="264" spans="1:7" s="25" customFormat="1" ht="12.75">
      <c r="A264" s="22"/>
      <c r="B264" s="50"/>
      <c r="C264" s="6" t="s">
        <v>258</v>
      </c>
      <c r="D264" s="27">
        <v>48774</v>
      </c>
      <c r="E264" s="10">
        <v>50</v>
      </c>
      <c r="F264" s="28">
        <v>193.55575140721291</v>
      </c>
      <c r="G264" s="29">
        <f t="shared" si="14"/>
        <v>7678.3566583241363</v>
      </c>
    </row>
    <row r="265" spans="1:7" s="25" customFormat="1">
      <c r="A265" s="22"/>
      <c r="B265" s="42" t="s">
        <v>259</v>
      </c>
      <c r="C265" s="31" t="s">
        <v>260</v>
      </c>
      <c r="D265" s="32">
        <v>48775</v>
      </c>
      <c r="E265" s="33">
        <v>25</v>
      </c>
      <c r="F265" s="34">
        <v>106.88017224637397</v>
      </c>
      <c r="G265" s="35">
        <f t="shared" si="14"/>
        <v>4239.9364330136559</v>
      </c>
    </row>
    <row r="266" spans="1:7" s="25" customFormat="1">
      <c r="A266" s="22"/>
      <c r="B266" s="6" t="s">
        <v>261</v>
      </c>
      <c r="C266" s="6" t="s">
        <v>262</v>
      </c>
      <c r="D266" s="27">
        <v>46832</v>
      </c>
      <c r="E266" s="10">
        <v>25</v>
      </c>
      <c r="F266" s="28">
        <v>129.43322320065991</v>
      </c>
      <c r="G266" s="29">
        <f t="shared" si="14"/>
        <v>5134.6159643701785</v>
      </c>
    </row>
    <row r="267" spans="1:7" s="25" customFormat="1" ht="12.75">
      <c r="A267" s="22"/>
      <c r="B267" s="51" t="s">
        <v>238</v>
      </c>
      <c r="C267" s="31" t="s">
        <v>263</v>
      </c>
      <c r="D267" s="32">
        <v>48776</v>
      </c>
      <c r="E267" s="33">
        <v>25</v>
      </c>
      <c r="F267" s="34">
        <v>125.22078757453019</v>
      </c>
      <c r="G267" s="35">
        <f t="shared" si="14"/>
        <v>4967.5086430816127</v>
      </c>
    </row>
    <row r="268" spans="1:7" s="25" customFormat="1">
      <c r="A268" s="22"/>
      <c r="B268" s="9" t="s">
        <v>59</v>
      </c>
      <c r="C268" s="6" t="s">
        <v>264</v>
      </c>
      <c r="D268" s="27">
        <v>48777</v>
      </c>
      <c r="E268" s="10">
        <v>25</v>
      </c>
      <c r="F268" s="28">
        <v>132.8625252048854</v>
      </c>
      <c r="G268" s="29">
        <f t="shared" si="14"/>
        <v>5270.6563748778044</v>
      </c>
    </row>
    <row r="269" spans="1:7" s="25" customFormat="1">
      <c r="A269" s="22"/>
      <c r="B269" s="6"/>
      <c r="C269" s="31" t="s">
        <v>265</v>
      </c>
      <c r="D269" s="32">
        <v>48778</v>
      </c>
      <c r="E269" s="33">
        <v>25</v>
      </c>
      <c r="F269" s="34">
        <v>145.16778575028655</v>
      </c>
      <c r="G269" s="35">
        <f t="shared" si="14"/>
        <v>5758.8060607138677</v>
      </c>
    </row>
    <row r="270" spans="1:7" s="25" customFormat="1">
      <c r="A270" s="22"/>
      <c r="B270" s="6"/>
      <c r="C270" s="6" t="s">
        <v>266</v>
      </c>
      <c r="D270" s="27">
        <v>46835</v>
      </c>
      <c r="E270" s="10">
        <v>20</v>
      </c>
      <c r="F270" s="28">
        <v>142.65847691774147</v>
      </c>
      <c r="G270" s="29">
        <f t="shared" si="14"/>
        <v>5659.2617793268046</v>
      </c>
    </row>
    <row r="271" spans="1:7" s="25" customFormat="1">
      <c r="A271" s="22"/>
      <c r="B271" s="6"/>
      <c r="C271" s="31" t="s">
        <v>267</v>
      </c>
      <c r="D271" s="32">
        <v>48779</v>
      </c>
      <c r="E271" s="33">
        <v>20</v>
      </c>
      <c r="F271" s="34">
        <v>155.85915861039209</v>
      </c>
      <c r="G271" s="35">
        <f t="shared" si="14"/>
        <v>6182.9328220742545</v>
      </c>
    </row>
    <row r="272" spans="1:7" s="25" customFormat="1">
      <c r="A272" s="22"/>
      <c r="B272" s="6"/>
      <c r="C272" s="6" t="s">
        <v>268</v>
      </c>
      <c r="D272" s="27">
        <v>48780</v>
      </c>
      <c r="E272" s="10">
        <v>20</v>
      </c>
      <c r="F272" s="28">
        <v>175.88250376772524</v>
      </c>
      <c r="G272" s="29">
        <f t="shared" si="14"/>
        <v>6977.2589244656601</v>
      </c>
    </row>
    <row r="273" spans="1:7" s="25" customFormat="1">
      <c r="A273" s="22"/>
      <c r="B273" s="6"/>
      <c r="C273" s="31" t="s">
        <v>269</v>
      </c>
      <c r="D273" s="32">
        <v>46841</v>
      </c>
      <c r="E273" s="33">
        <v>10</v>
      </c>
      <c r="F273" s="34">
        <v>113.63504811515138</v>
      </c>
      <c r="G273" s="35">
        <f t="shared" si="14"/>
        <v>4507.9023587280553</v>
      </c>
    </row>
    <row r="274" spans="1:7" s="25" customFormat="1">
      <c r="A274" s="22"/>
      <c r="B274" s="6"/>
      <c r="C274" s="6" t="s">
        <v>270</v>
      </c>
      <c r="D274" s="27">
        <v>48886</v>
      </c>
      <c r="E274" s="10">
        <v>10</v>
      </c>
      <c r="F274" s="28">
        <v>137.43488873727048</v>
      </c>
      <c r="G274" s="29">
        <f t="shared" si="14"/>
        <v>5452.0420362075201</v>
      </c>
    </row>
    <row r="275" spans="1:7" s="25" customFormat="1">
      <c r="A275" s="22"/>
      <c r="B275" s="6"/>
      <c r="C275" s="31" t="s">
        <v>271</v>
      </c>
      <c r="D275" s="32">
        <v>48887</v>
      </c>
      <c r="E275" s="33">
        <v>10</v>
      </c>
      <c r="F275" s="34">
        <v>161.28911779758897</v>
      </c>
      <c r="G275" s="35">
        <f t="shared" si="14"/>
        <v>6398.339303030355</v>
      </c>
    </row>
    <row r="276" spans="1:7" s="25" customFormat="1">
      <c r="A276" s="22"/>
      <c r="B276" s="6"/>
      <c r="C276" s="6" t="s">
        <v>272</v>
      </c>
      <c r="D276" s="27">
        <v>46842</v>
      </c>
      <c r="E276" s="10">
        <v>5</v>
      </c>
      <c r="F276" s="28">
        <v>111.326293884392</v>
      </c>
      <c r="G276" s="29">
        <f t="shared" si="14"/>
        <v>4416.3140783938306</v>
      </c>
    </row>
    <row r="277" spans="1:7" s="25" customFormat="1">
      <c r="A277" s="22"/>
      <c r="B277" s="6"/>
      <c r="C277" s="31" t="s">
        <v>273</v>
      </c>
      <c r="D277" s="32">
        <v>47547</v>
      </c>
      <c r="E277" s="33">
        <v>4</v>
      </c>
      <c r="F277" s="34">
        <v>106.5177716144545</v>
      </c>
      <c r="G277" s="35">
        <f t="shared" si="14"/>
        <v>4225.5599999454107</v>
      </c>
    </row>
    <row r="278" spans="1:7" s="25" customFormat="1">
      <c r="A278" s="22"/>
      <c r="B278" s="6"/>
      <c r="C278" s="6" t="s">
        <v>274</v>
      </c>
      <c r="D278" s="27">
        <v>47548</v>
      </c>
      <c r="E278" s="10">
        <v>4</v>
      </c>
      <c r="F278" s="28">
        <v>129.43992631544378</v>
      </c>
      <c r="G278" s="29">
        <f t="shared" si="14"/>
        <v>5134.8818769336549</v>
      </c>
    </row>
    <row r="279" spans="1:7" s="25" customFormat="1">
      <c r="A279" s="22"/>
      <c r="B279" s="6"/>
      <c r="C279" s="31" t="s">
        <v>275</v>
      </c>
      <c r="D279" s="32">
        <v>47549</v>
      </c>
      <c r="E279" s="33">
        <v>4</v>
      </c>
      <c r="F279" s="34">
        <v>167.38061607044816</v>
      </c>
      <c r="G279" s="35">
        <f t="shared" si="14"/>
        <v>6639.9890395146786</v>
      </c>
    </row>
    <row r="280" spans="1:7" s="25" customFormat="1">
      <c r="A280" s="22"/>
      <c r="B280" s="6"/>
      <c r="C280" s="6" t="s">
        <v>276</v>
      </c>
      <c r="D280" s="27">
        <v>47550</v>
      </c>
      <c r="E280" s="10">
        <v>4</v>
      </c>
      <c r="F280" s="28">
        <v>201.2376449177832</v>
      </c>
      <c r="G280" s="29">
        <f t="shared" si="14"/>
        <v>7983.0973738884595</v>
      </c>
    </row>
    <row r="281" spans="1:7" s="25" customFormat="1">
      <c r="A281" s="22"/>
      <c r="B281" s="39"/>
      <c r="C281" s="39"/>
      <c r="D281" s="43"/>
      <c r="E281" s="44"/>
      <c r="F281" s="45">
        <v>0</v>
      </c>
      <c r="G281" s="46"/>
    </row>
    <row r="282" spans="1:7" s="25" customFormat="1">
      <c r="A282" s="22"/>
      <c r="B282" s="6"/>
      <c r="C282" s="6" t="s">
        <v>277</v>
      </c>
      <c r="D282" s="27">
        <v>503133</v>
      </c>
      <c r="E282" s="10">
        <v>50</v>
      </c>
      <c r="F282" s="28">
        <v>110.75848940289113</v>
      </c>
      <c r="G282" s="29">
        <f t="shared" ref="G282:G299" si="15">F282*$G$11*(1-$G$10)</f>
        <v>4393.7892746126909</v>
      </c>
    </row>
    <row r="283" spans="1:7" s="25" customFormat="1">
      <c r="A283" s="22"/>
      <c r="B283" s="6"/>
      <c r="C283" s="31" t="s">
        <v>278</v>
      </c>
      <c r="D283" s="32">
        <v>503134</v>
      </c>
      <c r="E283" s="33">
        <v>50</v>
      </c>
      <c r="F283" s="34">
        <v>138.00044894631168</v>
      </c>
      <c r="G283" s="35">
        <f t="shared" si="15"/>
        <v>5474.4778097001845</v>
      </c>
    </row>
    <row r="284" spans="1:7" s="25" customFormat="1">
      <c r="A284" s="22"/>
      <c r="B284" s="6"/>
      <c r="C284" s="6" t="s">
        <v>279</v>
      </c>
      <c r="D284" s="27">
        <v>503135</v>
      </c>
      <c r="E284" s="10">
        <v>50</v>
      </c>
      <c r="F284" s="28">
        <v>152.58962664048249</v>
      </c>
      <c r="G284" s="29">
        <f t="shared" si="15"/>
        <v>6053.2304888279405</v>
      </c>
    </row>
    <row r="285" spans="1:7" s="25" customFormat="1">
      <c r="A285" s="22"/>
      <c r="B285" s="6"/>
      <c r="C285" s="31" t="s">
        <v>280</v>
      </c>
      <c r="D285" s="32">
        <v>44884</v>
      </c>
      <c r="E285" s="33">
        <v>50</v>
      </c>
      <c r="F285" s="34">
        <v>170.63193289552589</v>
      </c>
      <c r="G285" s="35">
        <f t="shared" si="15"/>
        <v>6768.9687779655123</v>
      </c>
    </row>
    <row r="286" spans="1:7" s="25" customFormat="1">
      <c r="A286" s="22"/>
      <c r="B286" s="42" t="s">
        <v>281</v>
      </c>
      <c r="C286" s="6" t="s">
        <v>282</v>
      </c>
      <c r="D286" s="27">
        <v>44885</v>
      </c>
      <c r="E286" s="10">
        <v>50</v>
      </c>
      <c r="F286" s="28">
        <v>187.61931713390078</v>
      </c>
      <c r="G286" s="29">
        <f t="shared" si="15"/>
        <v>7442.8583107018439</v>
      </c>
    </row>
    <row r="287" spans="1:7" s="25" customFormat="1" ht="12.75">
      <c r="A287" s="22"/>
      <c r="B287" s="51" t="s">
        <v>261</v>
      </c>
      <c r="C287" s="31" t="s">
        <v>283</v>
      </c>
      <c r="D287" s="32">
        <v>44886</v>
      </c>
      <c r="E287" s="33">
        <v>25</v>
      </c>
      <c r="F287" s="34">
        <v>103.56097193178121</v>
      </c>
      <c r="G287" s="35">
        <f t="shared" si="15"/>
        <v>4108.2637565337609</v>
      </c>
    </row>
    <row r="288" spans="1:7" s="25" customFormat="1">
      <c r="A288" s="22"/>
      <c r="B288" s="6" t="s">
        <v>250</v>
      </c>
      <c r="C288" s="6" t="s">
        <v>284</v>
      </c>
      <c r="D288" s="27">
        <v>44887</v>
      </c>
      <c r="E288" s="10">
        <v>25</v>
      </c>
      <c r="F288" s="28">
        <v>121.40246419605658</v>
      </c>
      <c r="G288" s="29">
        <f t="shared" si="15"/>
        <v>4816.0357546575651</v>
      </c>
    </row>
    <row r="289" spans="1:7" s="25" customFormat="1">
      <c r="A289" s="22"/>
      <c r="B289" s="9" t="s">
        <v>59</v>
      </c>
      <c r="C289" s="31" t="s">
        <v>285</v>
      </c>
      <c r="D289" s="32">
        <v>44888</v>
      </c>
      <c r="E289" s="33">
        <v>25</v>
      </c>
      <c r="F289" s="34">
        <v>127.76193769139209</v>
      </c>
      <c r="G289" s="35">
        <f t="shared" si="15"/>
        <v>5068.3160682175248</v>
      </c>
    </row>
    <row r="290" spans="1:7" s="25" customFormat="1">
      <c r="A290" s="22"/>
      <c r="B290" s="6"/>
      <c r="C290" s="6" t="s">
        <v>286</v>
      </c>
      <c r="D290" s="27">
        <v>44889</v>
      </c>
      <c r="E290" s="10">
        <v>25</v>
      </c>
      <c r="F290" s="28">
        <v>140.50210195539586</v>
      </c>
      <c r="G290" s="29">
        <f t="shared" si="15"/>
        <v>5573.718384570554</v>
      </c>
    </row>
    <row r="291" spans="1:7" s="25" customFormat="1">
      <c r="A291" s="22"/>
      <c r="B291" s="6"/>
      <c r="C291" s="31" t="s">
        <v>287</v>
      </c>
      <c r="D291" s="32">
        <v>46847</v>
      </c>
      <c r="E291" s="33">
        <v>20</v>
      </c>
      <c r="F291" s="34">
        <v>142.61183797858058</v>
      </c>
      <c r="G291" s="35">
        <f t="shared" si="15"/>
        <v>5657.4116126102917</v>
      </c>
    </row>
    <row r="292" spans="1:7" s="25" customFormat="1">
      <c r="A292" s="22"/>
      <c r="C292" s="6" t="s">
        <v>288</v>
      </c>
      <c r="D292" s="27">
        <v>44894</v>
      </c>
      <c r="E292" s="10">
        <v>20</v>
      </c>
      <c r="F292" s="28">
        <v>151.45010011188694</v>
      </c>
      <c r="G292" s="29">
        <f t="shared" si="15"/>
        <v>6008.0254714385555</v>
      </c>
    </row>
    <row r="293" spans="1:7" s="25" customFormat="1">
      <c r="A293" s="22"/>
      <c r="C293" s="31" t="s">
        <v>289</v>
      </c>
      <c r="D293" s="32">
        <v>44896</v>
      </c>
      <c r="E293" s="33">
        <v>20</v>
      </c>
      <c r="F293" s="34">
        <v>171.47816888857244</v>
      </c>
      <c r="G293" s="35">
        <f t="shared" si="15"/>
        <v>6802.538959809669</v>
      </c>
    </row>
    <row r="294" spans="1:7" s="25" customFormat="1">
      <c r="A294" s="22"/>
      <c r="C294" s="6" t="s">
        <v>290</v>
      </c>
      <c r="D294" s="27">
        <v>44898</v>
      </c>
      <c r="E294" s="10">
        <v>10</v>
      </c>
      <c r="F294" s="28">
        <v>162.9861343998621</v>
      </c>
      <c r="G294" s="29">
        <f t="shared" si="15"/>
        <v>6465.6599516425294</v>
      </c>
    </row>
    <row r="295" spans="1:7" s="25" customFormat="1">
      <c r="A295" s="22"/>
      <c r="B295" s="6"/>
      <c r="C295" s="31" t="s">
        <v>291</v>
      </c>
      <c r="D295" s="32">
        <v>44900</v>
      </c>
      <c r="E295" s="33">
        <v>10</v>
      </c>
      <c r="F295" s="34">
        <v>170.62639752020308</v>
      </c>
      <c r="G295" s="35">
        <f t="shared" si="15"/>
        <v>6768.7491896264564</v>
      </c>
    </row>
    <row r="296" spans="1:7" s="25" customFormat="1">
      <c r="A296" s="22"/>
      <c r="B296" s="6"/>
      <c r="C296" s="6" t="s">
        <v>292</v>
      </c>
      <c r="D296" s="27">
        <v>44901</v>
      </c>
      <c r="E296" s="10">
        <v>4</v>
      </c>
      <c r="F296" s="28">
        <v>110.01736259380543</v>
      </c>
      <c r="G296" s="29">
        <f t="shared" si="15"/>
        <v>4364.3887740962618</v>
      </c>
    </row>
    <row r="297" spans="1:7" s="25" customFormat="1">
      <c r="A297" s="22"/>
      <c r="B297" s="6"/>
      <c r="C297" s="31" t="s">
        <v>293</v>
      </c>
      <c r="D297" s="32">
        <v>44902</v>
      </c>
      <c r="E297" s="33">
        <v>4</v>
      </c>
      <c r="F297" s="34">
        <v>131.13873118218763</v>
      </c>
      <c r="G297" s="35">
        <f t="shared" si="15"/>
        <v>5202.273465997383</v>
      </c>
    </row>
    <row r="298" spans="1:7" s="25" customFormat="1">
      <c r="A298" s="22"/>
      <c r="B298" s="6"/>
      <c r="C298" s="6" t="s">
        <v>294</v>
      </c>
      <c r="D298" s="27">
        <v>44903</v>
      </c>
      <c r="E298" s="10">
        <v>4</v>
      </c>
      <c r="F298" s="28">
        <v>167.70514771865646</v>
      </c>
      <c r="G298" s="29">
        <f t="shared" si="15"/>
        <v>6652.8632099991019</v>
      </c>
    </row>
    <row r="299" spans="1:7" s="25" customFormat="1">
      <c r="A299" s="22"/>
      <c r="B299" s="6"/>
      <c r="C299" s="31" t="s">
        <v>295</v>
      </c>
      <c r="D299" s="32">
        <v>44904</v>
      </c>
      <c r="E299" s="33">
        <v>4</v>
      </c>
      <c r="F299" s="34">
        <v>201.8184560412729</v>
      </c>
      <c r="G299" s="35">
        <f t="shared" si="15"/>
        <v>8006.1381511572963</v>
      </c>
    </row>
    <row r="300" spans="1:7" s="25" customFormat="1">
      <c r="A300" s="22"/>
      <c r="B300" s="39"/>
      <c r="C300" s="39"/>
      <c r="D300" s="43"/>
      <c r="E300" s="44"/>
      <c r="F300" s="45">
        <v>0</v>
      </c>
      <c r="G300" s="46"/>
    </row>
    <row r="301" spans="1:7" s="25" customFormat="1" ht="12.75">
      <c r="A301" s="22"/>
      <c r="B301" s="50"/>
      <c r="C301" s="6" t="s">
        <v>296</v>
      </c>
      <c r="D301" s="27">
        <v>44917</v>
      </c>
      <c r="E301" s="10">
        <v>25</v>
      </c>
      <c r="F301" s="28">
        <v>88.225542337691664</v>
      </c>
      <c r="G301" s="29">
        <f t="shared" ref="G301:G309" si="16">F301*$G$11*(1-$G$10)</f>
        <v>3499.9072645362285</v>
      </c>
    </row>
    <row r="302" spans="1:7" s="25" customFormat="1">
      <c r="A302" s="22"/>
      <c r="B302" s="6"/>
      <c r="C302" s="31" t="s">
        <v>297</v>
      </c>
      <c r="D302" s="32">
        <v>44918</v>
      </c>
      <c r="E302" s="33">
        <v>25</v>
      </c>
      <c r="F302" s="34">
        <v>99.663561479213769</v>
      </c>
      <c r="G302" s="35">
        <f t="shared" si="16"/>
        <v>3953.6534838804105</v>
      </c>
    </row>
    <row r="303" spans="1:7" s="25" customFormat="1">
      <c r="A303" s="22"/>
      <c r="B303" s="6"/>
      <c r="C303" s="6" t="s">
        <v>298</v>
      </c>
      <c r="D303" s="27">
        <v>44919</v>
      </c>
      <c r="E303" s="10">
        <v>25</v>
      </c>
      <c r="F303" s="28">
        <v>103.0540204681827</v>
      </c>
      <c r="G303" s="29">
        <f t="shared" si="16"/>
        <v>4088.1529919728077</v>
      </c>
    </row>
    <row r="304" spans="1:7" s="25" customFormat="1">
      <c r="A304" s="22"/>
      <c r="B304" s="6"/>
      <c r="C304" s="31" t="s">
        <v>299</v>
      </c>
      <c r="D304" s="32">
        <v>44920</v>
      </c>
      <c r="E304" s="33">
        <v>25</v>
      </c>
      <c r="F304" s="34">
        <v>126.808385080718</v>
      </c>
      <c r="G304" s="35">
        <f t="shared" si="16"/>
        <v>5030.488636152083</v>
      </c>
    </row>
    <row r="305" spans="1:7" s="25" customFormat="1">
      <c r="A305" s="22"/>
      <c r="B305" s="42" t="s">
        <v>300</v>
      </c>
      <c r="C305" s="6" t="s">
        <v>301</v>
      </c>
      <c r="D305" s="27">
        <v>44921</v>
      </c>
      <c r="E305" s="10">
        <v>25</v>
      </c>
      <c r="F305" s="28">
        <v>132.95803491825984</v>
      </c>
      <c r="G305" s="29">
        <f t="shared" si="16"/>
        <v>5274.4452452073683</v>
      </c>
    </row>
    <row r="306" spans="1:7" s="25" customFormat="1" ht="12.75">
      <c r="A306" s="22"/>
      <c r="B306" s="51" t="s">
        <v>261</v>
      </c>
      <c r="C306" s="31" t="s">
        <v>302</v>
      </c>
      <c r="D306" s="32">
        <v>44922</v>
      </c>
      <c r="E306" s="33">
        <v>25</v>
      </c>
      <c r="F306" s="34">
        <v>139.21316722651011</v>
      </c>
      <c r="G306" s="35">
        <f t="shared" si="16"/>
        <v>5522.586343875656</v>
      </c>
    </row>
    <row r="307" spans="1:7" s="25" customFormat="1">
      <c r="A307" s="22"/>
      <c r="B307" s="6" t="s">
        <v>303</v>
      </c>
      <c r="C307" s="6" t="s">
        <v>304</v>
      </c>
      <c r="D307" s="27">
        <v>44923</v>
      </c>
      <c r="E307" s="10">
        <v>20</v>
      </c>
      <c r="F307" s="28">
        <v>160.7391797049869</v>
      </c>
      <c r="G307" s="29">
        <f t="shared" si="16"/>
        <v>6376.5232588968302</v>
      </c>
    </row>
    <row r="308" spans="1:7" s="25" customFormat="1">
      <c r="A308" s="22"/>
      <c r="B308" s="9" t="s">
        <v>59</v>
      </c>
      <c r="C308" s="31" t="s">
        <v>305</v>
      </c>
      <c r="D308" s="32">
        <v>44924</v>
      </c>
      <c r="E308" s="33">
        <v>20</v>
      </c>
      <c r="F308" s="34">
        <v>164.21073931629746</v>
      </c>
      <c r="G308" s="35">
        <f t="shared" si="16"/>
        <v>6514.240028677521</v>
      </c>
    </row>
    <row r="309" spans="1:7" s="25" customFormat="1">
      <c r="A309" s="22"/>
      <c r="B309" s="6"/>
      <c r="C309" s="6" t="s">
        <v>306</v>
      </c>
      <c r="D309" s="27">
        <v>44925</v>
      </c>
      <c r="E309" s="10">
        <v>20</v>
      </c>
      <c r="F309" s="28">
        <v>219.49734516848963</v>
      </c>
      <c r="G309" s="29">
        <f t="shared" si="16"/>
        <v>8707.4596828339836</v>
      </c>
    </row>
    <row r="310" spans="1:7" s="25" customFormat="1">
      <c r="A310" s="22"/>
      <c r="B310" s="40"/>
      <c r="C310" s="40"/>
      <c r="D310" s="40"/>
      <c r="E310" s="40"/>
      <c r="F310" s="40">
        <v>0</v>
      </c>
      <c r="G310" s="40"/>
    </row>
    <row r="311" spans="1:7" s="25" customFormat="1">
      <c r="A311" s="22"/>
      <c r="B311" s="6"/>
      <c r="C311" s="6" t="s">
        <v>307</v>
      </c>
      <c r="D311" s="27">
        <v>90245</v>
      </c>
      <c r="E311" s="10">
        <v>50</v>
      </c>
      <c r="F311" s="28">
        <v>74.028000532610804</v>
      </c>
      <c r="G311" s="29">
        <f>F311*$G$11*(1-$G$10)</f>
        <v>2936.6907811286706</v>
      </c>
    </row>
    <row r="312" spans="1:7" s="25" customFormat="1">
      <c r="A312" s="22"/>
      <c r="B312" s="6"/>
      <c r="C312" s="31" t="s">
        <v>308</v>
      </c>
      <c r="D312" s="32">
        <v>90246</v>
      </c>
      <c r="E312" s="33">
        <v>50</v>
      </c>
      <c r="F312" s="34">
        <v>89.799628345591728</v>
      </c>
      <c r="G312" s="35">
        <f>F312*$G$11*(1-$G$10)</f>
        <v>3562.3512564696239</v>
      </c>
    </row>
    <row r="313" spans="1:7" s="25" customFormat="1">
      <c r="A313" s="22"/>
      <c r="B313" s="6"/>
      <c r="C313" s="6" t="s">
        <v>309</v>
      </c>
      <c r="D313" s="27">
        <v>90247</v>
      </c>
      <c r="E313" s="10">
        <v>25</v>
      </c>
      <c r="F313" s="28">
        <v>72.235042649540603</v>
      </c>
      <c r="G313" s="29">
        <f>F313*$G$11*(1-$G$10)</f>
        <v>2865.5641419072758</v>
      </c>
    </row>
    <row r="314" spans="1:7" s="25" customFormat="1">
      <c r="A314" s="22"/>
      <c r="B314" s="42" t="s">
        <v>310</v>
      </c>
      <c r="C314" s="31" t="s">
        <v>311</v>
      </c>
      <c r="D314" s="32">
        <v>90248</v>
      </c>
      <c r="E314" s="33">
        <v>25</v>
      </c>
      <c r="F314" s="34">
        <v>105.3873950868722</v>
      </c>
      <c r="G314" s="35">
        <f>F314*$G$11*(1-$G$10)</f>
        <v>4180.71796309622</v>
      </c>
    </row>
    <row r="315" spans="1:7" s="25" customFormat="1">
      <c r="A315" s="22"/>
      <c r="B315" s="6" t="s">
        <v>312</v>
      </c>
      <c r="C315" s="6"/>
      <c r="D315" s="27"/>
      <c r="E315" s="10"/>
      <c r="F315" s="28">
        <v>0</v>
      </c>
      <c r="G315" s="29"/>
    </row>
    <row r="316" spans="1:7" s="25" customFormat="1">
      <c r="A316" s="22"/>
      <c r="B316" s="39"/>
      <c r="C316" s="39"/>
      <c r="D316" s="43"/>
      <c r="E316" s="44"/>
      <c r="F316" s="45">
        <v>0</v>
      </c>
      <c r="G316" s="46"/>
    </row>
    <row r="317" spans="1:7" s="25" customFormat="1">
      <c r="A317" s="22"/>
      <c r="B317" s="6"/>
      <c r="C317" s="6" t="s">
        <v>313</v>
      </c>
      <c r="D317" s="27">
        <v>90249</v>
      </c>
      <c r="E317" s="10">
        <v>50</v>
      </c>
      <c r="F317" s="28">
        <v>84.891003300728201</v>
      </c>
      <c r="G317" s="29">
        <f>F317*$G$11*(1-$G$10)</f>
        <v>3367.6261009398877</v>
      </c>
    </row>
    <row r="318" spans="1:7" s="25" customFormat="1">
      <c r="A318" s="22"/>
      <c r="B318" s="6"/>
      <c r="C318" s="31" t="s">
        <v>314</v>
      </c>
      <c r="D318" s="32">
        <v>90250</v>
      </c>
      <c r="E318" s="33">
        <v>50</v>
      </c>
      <c r="F318" s="34">
        <v>140.54071145712311</v>
      </c>
      <c r="G318" s="35">
        <f>F318*$G$11*(1-$G$10)</f>
        <v>5575.2500235040743</v>
      </c>
    </row>
    <row r="319" spans="1:7" s="25" customFormat="1">
      <c r="A319" s="22"/>
      <c r="B319" s="6"/>
      <c r="C319" s="6" t="s">
        <v>315</v>
      </c>
      <c r="D319" s="27">
        <v>90251</v>
      </c>
      <c r="E319" s="10">
        <v>25</v>
      </c>
      <c r="F319" s="28">
        <v>119.16088677690156</v>
      </c>
      <c r="G319" s="29">
        <f>F319*$G$11*(1-$G$10)</f>
        <v>4727.112378439685</v>
      </c>
    </row>
    <row r="320" spans="1:7" s="25" customFormat="1">
      <c r="A320" s="22"/>
      <c r="B320" s="42" t="s">
        <v>310</v>
      </c>
      <c r="C320" s="31" t="s">
        <v>316</v>
      </c>
      <c r="D320" s="32">
        <v>90252</v>
      </c>
      <c r="E320" s="33">
        <v>25</v>
      </c>
      <c r="F320" s="34">
        <v>162.32463747422511</v>
      </c>
      <c r="G320" s="35">
        <f>F320*$G$11*(1-$G$10)</f>
        <v>6439.4183686025108</v>
      </c>
    </row>
    <row r="321" spans="1:7" s="25" customFormat="1">
      <c r="A321" s="22"/>
      <c r="B321" s="6" t="s">
        <v>312</v>
      </c>
      <c r="F321" s="25">
        <v>0</v>
      </c>
    </row>
    <row r="322" spans="1:7" s="25" customFormat="1">
      <c r="A322" s="22"/>
      <c r="B322" s="6" t="s">
        <v>317</v>
      </c>
      <c r="C322" s="6"/>
      <c r="D322" s="27"/>
      <c r="E322" s="10"/>
      <c r="F322" s="28">
        <v>0</v>
      </c>
      <c r="G322" s="29"/>
    </row>
    <row r="323" spans="1:7" s="25" customFormat="1">
      <c r="A323" s="22"/>
      <c r="B323" s="40"/>
      <c r="C323" s="40"/>
      <c r="D323" s="40"/>
      <c r="E323" s="40"/>
      <c r="F323" s="40">
        <v>0</v>
      </c>
      <c r="G323" s="40"/>
    </row>
    <row r="324" spans="1:7" s="25" customFormat="1">
      <c r="A324" s="22"/>
      <c r="B324" s="6"/>
      <c r="F324" s="25">
        <v>0</v>
      </c>
    </row>
    <row r="325" spans="1:7" s="25" customFormat="1">
      <c r="A325" s="22"/>
      <c r="B325" s="6"/>
      <c r="C325" s="31" t="s">
        <v>318</v>
      </c>
      <c r="D325" s="32">
        <v>50556</v>
      </c>
      <c r="E325" s="33">
        <v>10</v>
      </c>
      <c r="F325" s="34">
        <v>167.64221018999996</v>
      </c>
      <c r="G325" s="35">
        <f>F325*$G$11*(1-$G$10)</f>
        <v>6650.3664782372989</v>
      </c>
    </row>
    <row r="326" spans="1:7" s="25" customFormat="1">
      <c r="A326" s="22"/>
      <c r="B326" s="6"/>
      <c r="C326" s="6" t="s">
        <v>319</v>
      </c>
      <c r="D326" s="27">
        <v>50557</v>
      </c>
      <c r="E326" s="10">
        <v>5</v>
      </c>
      <c r="F326" s="28">
        <v>117.55717505999999</v>
      </c>
      <c r="G326" s="29">
        <f>F326*$G$11*(1-$G$10)</f>
        <v>4663.4931346302001</v>
      </c>
    </row>
    <row r="327" spans="1:7" s="25" customFormat="1">
      <c r="A327" s="22"/>
      <c r="B327" s="6"/>
      <c r="C327" s="31" t="s">
        <v>320</v>
      </c>
      <c r="D327" s="32">
        <v>50558</v>
      </c>
      <c r="E327" s="33">
        <v>5</v>
      </c>
      <c r="F327" s="34">
        <v>194.25465384</v>
      </c>
      <c r="G327" s="35">
        <f>F327*$G$11*(1-$G$10)</f>
        <v>7706.0821178328006</v>
      </c>
    </row>
    <row r="328" spans="1:7" s="25" customFormat="1">
      <c r="A328" s="22"/>
      <c r="B328" s="42" t="s">
        <v>321</v>
      </c>
      <c r="C328" s="6"/>
      <c r="D328" s="27"/>
      <c r="E328" s="10"/>
      <c r="F328" s="28">
        <v>0</v>
      </c>
      <c r="G328" s="29"/>
    </row>
    <row r="329" spans="1:7" s="25" customFormat="1">
      <c r="A329" s="22"/>
      <c r="B329" s="6" t="s">
        <v>322</v>
      </c>
      <c r="C329" s="6"/>
      <c r="D329" s="27"/>
      <c r="E329" s="10"/>
      <c r="F329" s="28">
        <v>0</v>
      </c>
      <c r="G329" s="29"/>
    </row>
    <row r="330" spans="1:7" s="25" customFormat="1">
      <c r="A330" s="22"/>
      <c r="B330" s="39"/>
      <c r="C330" s="40"/>
      <c r="D330" s="40"/>
      <c r="E330" s="40"/>
      <c r="F330" s="40">
        <v>0</v>
      </c>
      <c r="G330" s="40"/>
    </row>
    <row r="331" spans="1:7" s="25" customFormat="1" ht="12.75">
      <c r="A331" s="22"/>
      <c r="B331" s="41"/>
      <c r="C331" s="6" t="s">
        <v>323</v>
      </c>
      <c r="D331" s="27">
        <v>48264</v>
      </c>
      <c r="E331" s="10">
        <v>100</v>
      </c>
      <c r="F331" s="28">
        <v>29.118931247859063</v>
      </c>
      <c r="G331" s="29">
        <f t="shared" ref="G331:G336" si="17">F331*$G$11*(1-$G$10)</f>
        <v>1155.148002602569</v>
      </c>
    </row>
    <row r="332" spans="1:7" s="25" customFormat="1">
      <c r="A332" s="22"/>
      <c r="B332" s="6"/>
      <c r="C332" s="31" t="s">
        <v>324</v>
      </c>
      <c r="D332" s="32">
        <v>48284</v>
      </c>
      <c r="E332" s="33">
        <v>100</v>
      </c>
      <c r="F332" s="34">
        <v>39.555619999999998</v>
      </c>
      <c r="G332" s="35">
        <f t="shared" si="17"/>
        <v>1569.1714454</v>
      </c>
    </row>
    <row r="333" spans="1:7" s="25" customFormat="1">
      <c r="A333" s="22"/>
      <c r="B333" s="6"/>
      <c r="C333" s="6" t="s">
        <v>325</v>
      </c>
      <c r="D333" s="27">
        <v>48339</v>
      </c>
      <c r="E333" s="10">
        <v>50</v>
      </c>
      <c r="F333" s="28">
        <v>32.315334999999997</v>
      </c>
      <c r="G333" s="29">
        <f t="shared" si="17"/>
        <v>1281.94933945</v>
      </c>
    </row>
    <row r="334" spans="1:7" s="25" customFormat="1">
      <c r="A334" s="22"/>
      <c r="C334" s="31" t="s">
        <v>326</v>
      </c>
      <c r="D334" s="32">
        <v>48406</v>
      </c>
      <c r="E334" s="33">
        <v>25</v>
      </c>
      <c r="F334" s="34">
        <v>25.113042499999999</v>
      </c>
      <c r="G334" s="35">
        <f t="shared" si="17"/>
        <v>996.23439597499998</v>
      </c>
    </row>
    <row r="335" spans="1:7" s="25" customFormat="1">
      <c r="A335" s="22"/>
      <c r="B335" s="42" t="s">
        <v>327</v>
      </c>
      <c r="C335" s="6" t="s">
        <v>328</v>
      </c>
      <c r="D335" s="27">
        <v>48408</v>
      </c>
      <c r="E335" s="10">
        <v>20</v>
      </c>
      <c r="F335" s="28">
        <v>30.689873426773321</v>
      </c>
      <c r="G335" s="29">
        <f t="shared" si="17"/>
        <v>1217.4672788400976</v>
      </c>
    </row>
    <row r="336" spans="1:7" s="25" customFormat="1">
      <c r="A336" s="22"/>
      <c r="B336" s="6" t="s">
        <v>329</v>
      </c>
      <c r="C336" s="31" t="s">
        <v>330</v>
      </c>
      <c r="D336" s="32">
        <v>48409</v>
      </c>
      <c r="E336" s="33">
        <v>10</v>
      </c>
      <c r="F336" s="34">
        <v>32.516717613978116</v>
      </c>
      <c r="G336" s="35">
        <f t="shared" si="17"/>
        <v>1289.9381877465119</v>
      </c>
    </row>
    <row r="337" spans="1:7" s="25" customFormat="1">
      <c r="A337" s="22"/>
      <c r="B337" s="9" t="s">
        <v>331</v>
      </c>
      <c r="F337" s="25">
        <v>0</v>
      </c>
    </row>
    <row r="338" spans="1:7" s="25" customFormat="1">
      <c r="A338" s="22"/>
      <c r="B338" s="40"/>
      <c r="C338" s="40"/>
      <c r="D338" s="40"/>
      <c r="E338" s="40"/>
      <c r="F338" s="40">
        <v>0</v>
      </c>
      <c r="G338" s="40"/>
    </row>
    <row r="339" spans="1:7" s="25" customFormat="1">
      <c r="A339" s="22"/>
      <c r="B339" s="6"/>
      <c r="C339" s="6" t="s">
        <v>332</v>
      </c>
      <c r="D339" s="27">
        <v>90159</v>
      </c>
      <c r="E339" s="10">
        <v>100</v>
      </c>
      <c r="F339" s="28">
        <v>10.496786670047404</v>
      </c>
      <c r="G339" s="29">
        <f t="shared" ref="G339:G344" si="18">F339*$G$11*(1-$G$10)</f>
        <v>416.40752720078058</v>
      </c>
    </row>
    <row r="340" spans="1:7" s="25" customFormat="1">
      <c r="A340" s="22"/>
      <c r="B340" s="49"/>
      <c r="C340" s="31" t="s">
        <v>333</v>
      </c>
      <c r="D340" s="32">
        <v>90160</v>
      </c>
      <c r="E340" s="33">
        <v>100</v>
      </c>
      <c r="F340" s="34">
        <v>15.439721346326927</v>
      </c>
      <c r="G340" s="35">
        <f t="shared" si="18"/>
        <v>612.49374580878919</v>
      </c>
    </row>
    <row r="341" spans="1:7" s="25" customFormat="1">
      <c r="A341" s="22"/>
      <c r="B341" s="49"/>
      <c r="C341" s="6" t="s">
        <v>334</v>
      </c>
      <c r="D341" s="27">
        <v>90161</v>
      </c>
      <c r="E341" s="10">
        <v>50</v>
      </c>
      <c r="F341" s="28">
        <v>13.475113791008281</v>
      </c>
      <c r="G341" s="29">
        <f t="shared" si="18"/>
        <v>534.55776408929853</v>
      </c>
    </row>
    <row r="342" spans="1:7" s="25" customFormat="1">
      <c r="A342" s="22"/>
      <c r="B342" s="6"/>
      <c r="C342" s="31" t="s">
        <v>335</v>
      </c>
      <c r="D342" s="32">
        <v>90162</v>
      </c>
      <c r="E342" s="33">
        <v>50</v>
      </c>
      <c r="F342" s="34">
        <v>26.390671817041053</v>
      </c>
      <c r="G342" s="35">
        <f t="shared" si="18"/>
        <v>1046.9179509820185</v>
      </c>
    </row>
    <row r="343" spans="1:7" s="25" customFormat="1">
      <c r="A343" s="22"/>
      <c r="B343" s="42" t="s">
        <v>336</v>
      </c>
      <c r="C343" s="6" t="s">
        <v>337</v>
      </c>
      <c r="D343" s="27">
        <v>90163</v>
      </c>
      <c r="E343" s="10">
        <v>25</v>
      </c>
      <c r="F343" s="28">
        <v>29.467156235002658</v>
      </c>
      <c r="G343" s="29">
        <f t="shared" si="18"/>
        <v>1168.9620878425555</v>
      </c>
    </row>
    <row r="344" spans="1:7" s="25" customFormat="1">
      <c r="A344" s="22"/>
      <c r="B344" s="6" t="s">
        <v>338</v>
      </c>
      <c r="C344" s="31" t="s">
        <v>339</v>
      </c>
      <c r="D344" s="32">
        <v>90164</v>
      </c>
      <c r="E344" s="33">
        <v>25</v>
      </c>
      <c r="F344" s="34">
        <v>62.320155023101314</v>
      </c>
      <c r="G344" s="35">
        <f t="shared" si="18"/>
        <v>2472.2405497664295</v>
      </c>
    </row>
    <row r="345" spans="1:7" s="25" customFormat="1">
      <c r="A345" s="22"/>
      <c r="B345" s="52"/>
      <c r="C345" s="39"/>
      <c r="D345" s="43"/>
      <c r="E345" s="44"/>
      <c r="F345" s="45">
        <v>0</v>
      </c>
      <c r="G345" s="46"/>
    </row>
    <row r="346" spans="1:7" s="25" customFormat="1">
      <c r="A346" s="22"/>
      <c r="B346" s="6"/>
      <c r="C346" s="6" t="s">
        <v>340</v>
      </c>
      <c r="D346" s="27">
        <v>48065</v>
      </c>
      <c r="E346" s="10">
        <v>1</v>
      </c>
      <c r="F346" s="28">
        <v>32.504384670784951</v>
      </c>
      <c r="G346" s="29">
        <f t="shared" ref="G346:G351" si="19">F346*$G$11*(1-$G$10)</f>
        <v>1289.4489398900391</v>
      </c>
    </row>
    <row r="347" spans="1:7" s="25" customFormat="1">
      <c r="A347" s="22"/>
      <c r="B347" s="6"/>
      <c r="C347" s="31" t="s">
        <v>341</v>
      </c>
      <c r="D347" s="32">
        <v>48066</v>
      </c>
      <c r="E347" s="33">
        <v>1</v>
      </c>
      <c r="F347" s="34">
        <v>36.654086755135104</v>
      </c>
      <c r="G347" s="35">
        <f t="shared" si="19"/>
        <v>1454.0676215762096</v>
      </c>
    </row>
    <row r="348" spans="1:7" s="25" customFormat="1">
      <c r="A348" s="22"/>
      <c r="B348" s="6"/>
      <c r="C348" s="6" t="s">
        <v>342</v>
      </c>
      <c r="D348" s="27">
        <v>48070</v>
      </c>
      <c r="E348" s="10">
        <v>1</v>
      </c>
      <c r="F348" s="28">
        <v>40.111789647038336</v>
      </c>
      <c r="G348" s="29">
        <f t="shared" si="19"/>
        <v>1591.2346952980108</v>
      </c>
    </row>
    <row r="349" spans="1:7" s="25" customFormat="1">
      <c r="A349" s="22"/>
      <c r="B349" s="7" t="s">
        <v>343</v>
      </c>
      <c r="C349" s="31" t="s">
        <v>344</v>
      </c>
      <c r="D349" s="32">
        <v>48071</v>
      </c>
      <c r="E349" s="33">
        <v>1</v>
      </c>
      <c r="F349" s="34">
        <v>46.336180985613332</v>
      </c>
      <c r="G349" s="35">
        <f t="shared" si="19"/>
        <v>1838.1562996992809</v>
      </c>
    </row>
    <row r="350" spans="1:7" s="25" customFormat="1">
      <c r="A350" s="22"/>
      <c r="B350" s="6" t="s">
        <v>345</v>
      </c>
      <c r="C350" s="6" t="s">
        <v>346</v>
      </c>
      <c r="D350" s="27">
        <v>48072</v>
      </c>
      <c r="E350" s="10">
        <v>1</v>
      </c>
      <c r="F350" s="28">
        <v>76.074404544635726</v>
      </c>
      <c r="G350" s="29">
        <f t="shared" si="19"/>
        <v>3017.8716282856994</v>
      </c>
    </row>
    <row r="351" spans="1:7" s="25" customFormat="1">
      <c r="A351" s="22"/>
      <c r="B351" s="6" t="s">
        <v>347</v>
      </c>
      <c r="C351" s="31" t="s">
        <v>348</v>
      </c>
      <c r="D351" s="32">
        <v>48073</v>
      </c>
      <c r="E351" s="33">
        <v>1</v>
      </c>
      <c r="F351" s="34">
        <v>145.23287597214923</v>
      </c>
      <c r="G351" s="35">
        <f t="shared" si="19"/>
        <v>5761.3881898151603</v>
      </c>
    </row>
    <row r="352" spans="1:7" s="25" customFormat="1">
      <c r="A352" s="22"/>
      <c r="B352" s="40"/>
      <c r="C352" s="40"/>
      <c r="D352" s="40"/>
      <c r="E352" s="40"/>
      <c r="F352" s="40">
        <v>0</v>
      </c>
      <c r="G352" s="40"/>
    </row>
    <row r="353" spans="1:7" s="25" customFormat="1">
      <c r="A353" s="1"/>
      <c r="B353" s="6"/>
      <c r="F353" s="25">
        <v>0</v>
      </c>
    </row>
    <row r="354" spans="1:7" s="25" customFormat="1">
      <c r="A354" s="1"/>
      <c r="B354" s="6"/>
      <c r="C354" s="31" t="s">
        <v>349</v>
      </c>
      <c r="D354" s="32">
        <v>30138</v>
      </c>
      <c r="E354" s="33">
        <v>50</v>
      </c>
      <c r="F354" s="34">
        <v>73.857420000000005</v>
      </c>
      <c r="G354" s="35">
        <f>F354*$G$11*(1-$G$10)</f>
        <v>2929.9238514000003</v>
      </c>
    </row>
    <row r="355" spans="1:7" s="25" customFormat="1">
      <c r="A355" s="1"/>
      <c r="B355" s="6"/>
      <c r="C355" s="6" t="s">
        <v>350</v>
      </c>
      <c r="D355" s="27">
        <v>30146</v>
      </c>
      <c r="E355" s="10">
        <v>25</v>
      </c>
      <c r="F355" s="28">
        <v>58.475885000000005</v>
      </c>
      <c r="G355" s="29">
        <f>F355*$G$11*(1-$G$10)</f>
        <v>2319.7383579500001</v>
      </c>
    </row>
    <row r="356" spans="1:7" s="25" customFormat="1">
      <c r="A356" s="22"/>
      <c r="C356" s="31" t="s">
        <v>351</v>
      </c>
      <c r="D356" s="32">
        <v>30148</v>
      </c>
      <c r="E356" s="33">
        <v>20</v>
      </c>
      <c r="F356" s="34">
        <v>63.705824000000007</v>
      </c>
      <c r="G356" s="35">
        <f>F356*$G$11*(1-$G$10)</f>
        <v>2527.2100380800002</v>
      </c>
    </row>
    <row r="357" spans="1:7" s="25" customFormat="1">
      <c r="A357" s="22"/>
      <c r="B357" s="42" t="s">
        <v>352</v>
      </c>
      <c r="C357" s="6"/>
      <c r="D357" s="27"/>
      <c r="E357" s="10"/>
      <c r="F357" s="28">
        <v>0</v>
      </c>
      <c r="G357" s="29"/>
    </row>
    <row r="358" spans="1:7" s="25" customFormat="1">
      <c r="A358" s="22"/>
      <c r="B358" s="36" t="s">
        <v>353</v>
      </c>
      <c r="C358" s="6"/>
      <c r="D358" s="27"/>
      <c r="E358" s="10"/>
      <c r="F358" s="28">
        <v>0</v>
      </c>
      <c r="G358" s="29"/>
    </row>
    <row r="359" spans="1:7" s="25" customFormat="1">
      <c r="A359" s="22"/>
      <c r="B359" s="40"/>
      <c r="C359" s="40"/>
      <c r="D359" s="40"/>
      <c r="E359" s="40"/>
      <c r="F359" s="40">
        <v>0</v>
      </c>
      <c r="G359" s="40"/>
    </row>
    <row r="360" spans="1:7" s="25" customFormat="1">
      <c r="A360" s="1"/>
      <c r="B360" s="49"/>
      <c r="C360" s="6" t="s">
        <v>354</v>
      </c>
      <c r="D360" s="27">
        <v>78660</v>
      </c>
      <c r="E360" s="10">
        <v>100</v>
      </c>
      <c r="F360" s="28">
        <v>39.338520000000003</v>
      </c>
      <c r="G360" s="29">
        <f>F360*$G$11*(1-$G$10)</f>
        <v>1560.5590884000001</v>
      </c>
    </row>
    <row r="361" spans="1:7" s="25" customFormat="1">
      <c r="A361" s="1"/>
      <c r="B361" s="6"/>
      <c r="C361" s="31" t="s">
        <v>355</v>
      </c>
      <c r="D361" s="32">
        <v>78981</v>
      </c>
      <c r="E361" s="33">
        <v>50</v>
      </c>
      <c r="F361" s="34">
        <v>31.740019999999998</v>
      </c>
      <c r="G361" s="35">
        <f>F361*$G$11*(1-$G$10)</f>
        <v>1259.1265934</v>
      </c>
    </row>
    <row r="362" spans="1:7" s="25" customFormat="1">
      <c r="A362" s="1"/>
      <c r="B362" s="6"/>
      <c r="C362" s="6" t="s">
        <v>356</v>
      </c>
      <c r="D362" s="27">
        <v>78661</v>
      </c>
      <c r="E362" s="10">
        <v>25</v>
      </c>
      <c r="F362" s="28">
        <v>24.168715644127637</v>
      </c>
      <c r="G362" s="29">
        <f>F362*$G$11*(1-$G$10)</f>
        <v>958.77294960254346</v>
      </c>
    </row>
    <row r="363" spans="1:7" s="25" customFormat="1">
      <c r="A363" s="1"/>
      <c r="B363" s="6"/>
      <c r="C363" s="31" t="s">
        <v>357</v>
      </c>
      <c r="D363" s="32">
        <v>78662</v>
      </c>
      <c r="E363" s="33">
        <v>10</v>
      </c>
      <c r="F363" s="34">
        <v>20.217513690641187</v>
      </c>
      <c r="G363" s="35">
        <f>F363*$G$11*(1-$G$10)</f>
        <v>802.02876810773591</v>
      </c>
    </row>
    <row r="364" spans="1:7" s="25" customFormat="1">
      <c r="A364" s="1"/>
      <c r="B364" s="42" t="s">
        <v>358</v>
      </c>
      <c r="C364" s="6" t="s">
        <v>359</v>
      </c>
      <c r="D364" s="27">
        <v>78663</v>
      </c>
      <c r="E364" s="10">
        <v>10</v>
      </c>
      <c r="F364" s="28">
        <v>39.617346684803934</v>
      </c>
      <c r="G364" s="29">
        <f>F364*$G$11*(1-$G$10)</f>
        <v>1571.6201429861721</v>
      </c>
    </row>
    <row r="365" spans="1:7" s="25" customFormat="1">
      <c r="A365" s="1"/>
      <c r="B365" s="6" t="s">
        <v>360</v>
      </c>
      <c r="C365" s="6"/>
      <c r="D365" s="27"/>
      <c r="E365" s="10"/>
      <c r="F365" s="28">
        <v>0</v>
      </c>
      <c r="G365" s="29"/>
    </row>
    <row r="366" spans="1:7" s="25" customFormat="1">
      <c r="A366" s="22"/>
      <c r="B366" s="40"/>
      <c r="C366" s="40"/>
      <c r="D366" s="40"/>
      <c r="E366" s="40"/>
      <c r="F366" s="40">
        <v>0</v>
      </c>
      <c r="G366" s="40"/>
    </row>
    <row r="367" spans="1:7" s="25" customFormat="1">
      <c r="A367" s="22"/>
      <c r="B367" s="6"/>
      <c r="C367" s="6" t="s">
        <v>361</v>
      </c>
      <c r="D367" s="27">
        <v>44121</v>
      </c>
      <c r="E367" s="10">
        <v>100</v>
      </c>
      <c r="F367" s="28">
        <v>56.228900000000003</v>
      </c>
      <c r="G367" s="29">
        <f t="shared" ref="G367:G373" si="20">F367*$G$11*(1-$G$10)</f>
        <v>2230.6004630000002</v>
      </c>
    </row>
    <row r="368" spans="1:7" s="25" customFormat="1">
      <c r="A368" s="22"/>
      <c r="B368" s="6"/>
      <c r="C368" s="31" t="s">
        <v>362</v>
      </c>
      <c r="D368" s="32">
        <v>44115</v>
      </c>
      <c r="E368" s="33">
        <v>100</v>
      </c>
      <c r="F368" s="34">
        <v>56.430704499941982</v>
      </c>
      <c r="G368" s="35">
        <f t="shared" si="20"/>
        <v>2238.6060475126983</v>
      </c>
    </row>
    <row r="369" spans="1:7" s="25" customFormat="1" ht="12.75">
      <c r="A369" s="22"/>
      <c r="B369" s="50"/>
      <c r="C369" s="6" t="s">
        <v>363</v>
      </c>
      <c r="D369" s="27">
        <v>44116</v>
      </c>
      <c r="E369" s="10">
        <v>50</v>
      </c>
      <c r="F369" s="28">
        <v>37.155152146297539</v>
      </c>
      <c r="G369" s="29">
        <f t="shared" si="20"/>
        <v>1473.9448856436234</v>
      </c>
    </row>
    <row r="370" spans="1:7" s="25" customFormat="1">
      <c r="A370" s="22"/>
      <c r="B370" s="42" t="s">
        <v>364</v>
      </c>
      <c r="C370" s="31" t="s">
        <v>365</v>
      </c>
      <c r="D370" s="32">
        <v>44117</v>
      </c>
      <c r="E370" s="33">
        <v>50</v>
      </c>
      <c r="F370" s="34">
        <v>43.318564315565702</v>
      </c>
      <c r="G370" s="35">
        <f t="shared" si="20"/>
        <v>1718.4474463984914</v>
      </c>
    </row>
    <row r="371" spans="1:7" s="25" customFormat="1">
      <c r="A371" s="22"/>
      <c r="B371" s="53" t="s">
        <v>366</v>
      </c>
      <c r="C371" s="6" t="s">
        <v>367</v>
      </c>
      <c r="D371" s="27">
        <v>44118</v>
      </c>
      <c r="E371" s="10">
        <v>50</v>
      </c>
      <c r="F371" s="28">
        <v>47.720221054024492</v>
      </c>
      <c r="G371" s="29">
        <f t="shared" si="20"/>
        <v>1893.0611692131517</v>
      </c>
    </row>
    <row r="372" spans="1:7" s="25" customFormat="1">
      <c r="A372" s="22"/>
      <c r="B372" s="6"/>
      <c r="C372" s="31" t="s">
        <v>368</v>
      </c>
      <c r="D372" s="32">
        <v>44119</v>
      </c>
      <c r="E372" s="33">
        <v>50</v>
      </c>
      <c r="F372" s="34">
        <v>97.077276045735601</v>
      </c>
      <c r="G372" s="35">
        <f t="shared" si="20"/>
        <v>3851.0555407343313</v>
      </c>
    </row>
    <row r="373" spans="1:7" s="25" customFormat="1">
      <c r="A373" s="22"/>
      <c r="B373" s="6"/>
      <c r="C373" s="6" t="s">
        <v>369</v>
      </c>
      <c r="D373" s="27">
        <v>44120</v>
      </c>
      <c r="E373" s="10">
        <v>50</v>
      </c>
      <c r="F373" s="28">
        <v>98.824125652958116</v>
      </c>
      <c r="G373" s="29">
        <f t="shared" si="20"/>
        <v>3920.3530646528488</v>
      </c>
    </row>
    <row r="374" spans="1:7" s="25" customFormat="1">
      <c r="A374" s="22"/>
      <c r="B374" s="39"/>
      <c r="C374" s="39"/>
      <c r="D374" s="43"/>
      <c r="E374" s="44"/>
      <c r="F374" s="45">
        <v>0</v>
      </c>
      <c r="G374" s="46"/>
    </row>
    <row r="375" spans="1:7" s="25" customFormat="1" ht="12.75">
      <c r="A375" s="22"/>
      <c r="B375" s="50"/>
      <c r="C375" s="6" t="s">
        <v>370</v>
      </c>
      <c r="D375" s="27">
        <v>44111</v>
      </c>
      <c r="E375" s="10">
        <v>100</v>
      </c>
      <c r="F375" s="28">
        <v>66.82338</v>
      </c>
      <c r="G375" s="29">
        <f>F375*$G$11*(1-$G$10)</f>
        <v>2650.8834846</v>
      </c>
    </row>
    <row r="376" spans="1:7" s="25" customFormat="1">
      <c r="A376" s="22"/>
      <c r="B376" s="6"/>
      <c r="C376" s="31" t="s">
        <v>371</v>
      </c>
      <c r="D376" s="32">
        <v>44109</v>
      </c>
      <c r="E376" s="33">
        <v>100</v>
      </c>
      <c r="F376" s="34">
        <v>69.819360000000003</v>
      </c>
      <c r="G376" s="35">
        <f>F376*$G$11*(1-$G$10)</f>
        <v>2769.7340112000002</v>
      </c>
    </row>
    <row r="377" spans="1:7" s="25" customFormat="1">
      <c r="A377" s="22"/>
      <c r="B377" s="48"/>
      <c r="C377" s="6" t="s">
        <v>372</v>
      </c>
      <c r="D377" s="27">
        <v>44110</v>
      </c>
      <c r="E377" s="10">
        <v>100</v>
      </c>
      <c r="F377" s="28">
        <v>66.367469999999997</v>
      </c>
      <c r="G377" s="29">
        <f>F377*$G$11*(1-$G$10)</f>
        <v>2632.7975348999998</v>
      </c>
    </row>
    <row r="378" spans="1:7" s="25" customFormat="1">
      <c r="A378" s="22"/>
      <c r="B378" s="7" t="s">
        <v>364</v>
      </c>
      <c r="C378" s="31" t="s">
        <v>373</v>
      </c>
      <c r="D378" s="32">
        <v>44114</v>
      </c>
      <c r="E378" s="33">
        <v>50</v>
      </c>
      <c r="F378" s="34">
        <v>133.331965</v>
      </c>
      <c r="G378" s="35">
        <f>F378*$G$11*(1-$G$10)</f>
        <v>5289.2790515500001</v>
      </c>
    </row>
    <row r="379" spans="1:7" s="25" customFormat="1">
      <c r="A379" s="22"/>
      <c r="B379" s="6" t="s">
        <v>374</v>
      </c>
      <c r="C379" s="6"/>
      <c r="D379" s="27"/>
      <c r="E379" s="10"/>
      <c r="F379" s="28">
        <v>0</v>
      </c>
      <c r="G379" s="29"/>
    </row>
    <row r="380" spans="1:7" s="25" customFormat="1">
      <c r="A380" s="22"/>
      <c r="B380" s="39"/>
      <c r="C380" s="39"/>
      <c r="D380" s="43"/>
      <c r="E380" s="44"/>
      <c r="F380" s="45">
        <v>0</v>
      </c>
      <c r="G380" s="46"/>
    </row>
    <row r="381" spans="1:7" s="25" customFormat="1">
      <c r="A381" s="22"/>
      <c r="B381" s="6"/>
      <c r="C381" s="6"/>
      <c r="D381" s="27"/>
      <c r="E381" s="10"/>
      <c r="F381" s="28">
        <v>0</v>
      </c>
      <c r="G381" s="29"/>
    </row>
    <row r="382" spans="1:7" s="25" customFormat="1">
      <c r="A382" s="22"/>
      <c r="B382" s="6"/>
      <c r="C382" s="6"/>
      <c r="D382" s="27"/>
      <c r="E382" s="10"/>
      <c r="F382" s="28">
        <v>0</v>
      </c>
      <c r="G382" s="29"/>
    </row>
    <row r="383" spans="1:7" s="25" customFormat="1">
      <c r="A383" s="22"/>
      <c r="B383" s="6"/>
      <c r="C383" s="31" t="s">
        <v>375</v>
      </c>
      <c r="D383" s="32">
        <v>44126</v>
      </c>
      <c r="E383" s="33">
        <v>50</v>
      </c>
      <c r="F383" s="34">
        <v>41.238145000000003</v>
      </c>
      <c r="G383" s="35">
        <f>F383*$G$11*(1-$G$10)</f>
        <v>1635.9172121500003</v>
      </c>
    </row>
    <row r="384" spans="1:7" s="25" customFormat="1">
      <c r="A384" s="22"/>
      <c r="B384" s="6"/>
      <c r="C384" s="6"/>
      <c r="D384" s="27"/>
      <c r="E384" s="10"/>
      <c r="F384" s="28">
        <v>0</v>
      </c>
      <c r="G384" s="29"/>
    </row>
    <row r="385" spans="1:7" s="25" customFormat="1">
      <c r="A385" s="22"/>
      <c r="B385" s="54" t="s">
        <v>376</v>
      </c>
      <c r="F385" s="25">
        <v>0</v>
      </c>
    </row>
    <row r="386" spans="1:7" s="25" customFormat="1" ht="12.75">
      <c r="A386" s="22"/>
      <c r="B386" s="50" t="s">
        <v>377</v>
      </c>
      <c r="C386" s="6"/>
      <c r="D386" s="27"/>
      <c r="E386" s="10"/>
      <c r="F386" s="28">
        <v>0</v>
      </c>
      <c r="G386" s="29"/>
    </row>
    <row r="387" spans="1:7" s="25" customFormat="1">
      <c r="A387" s="22"/>
      <c r="B387" s="6"/>
      <c r="C387" s="6"/>
      <c r="D387" s="27"/>
      <c r="E387" s="10"/>
      <c r="F387" s="28">
        <v>0</v>
      </c>
      <c r="G387" s="29"/>
    </row>
    <row r="388" spans="1:7" s="25" customFormat="1">
      <c r="A388" s="22"/>
      <c r="B388" s="6"/>
      <c r="C388" s="6"/>
      <c r="D388" s="27"/>
      <c r="E388" s="10"/>
      <c r="F388" s="28">
        <v>0</v>
      </c>
      <c r="G388" s="29"/>
    </row>
    <row r="389" spans="1:7" s="25" customFormat="1">
      <c r="A389" s="22"/>
      <c r="C389" s="31" t="s">
        <v>378</v>
      </c>
      <c r="D389" s="32">
        <v>44127</v>
      </c>
      <c r="E389" s="33">
        <v>50</v>
      </c>
      <c r="F389" s="34">
        <v>41.238145000000003</v>
      </c>
      <c r="G389" s="35">
        <f>F389*$G$11*(1-$G$10)</f>
        <v>1635.9172121500003</v>
      </c>
    </row>
    <row r="390" spans="1:7" s="25" customFormat="1">
      <c r="A390" s="22"/>
      <c r="B390" s="54" t="s">
        <v>379</v>
      </c>
      <c r="C390" s="6"/>
      <c r="D390" s="27"/>
      <c r="E390" s="10"/>
      <c r="F390" s="28">
        <v>0</v>
      </c>
      <c r="G390" s="29"/>
    </row>
    <row r="391" spans="1:7" s="25" customFormat="1">
      <c r="A391" s="22"/>
      <c r="B391" s="55" t="s">
        <v>380</v>
      </c>
      <c r="C391" s="6"/>
      <c r="D391" s="27"/>
      <c r="E391" s="10"/>
      <c r="F391" s="28">
        <v>0</v>
      </c>
      <c r="G391" s="29"/>
    </row>
    <row r="392" spans="1:7" s="25" customFormat="1">
      <c r="A392" s="22"/>
      <c r="B392" s="37"/>
      <c r="C392" s="37"/>
      <c r="D392" s="37"/>
      <c r="E392" s="37"/>
      <c r="F392" s="38"/>
      <c r="G392" s="37"/>
    </row>
    <row r="393" spans="1:7" s="25" customFormat="1">
      <c r="A393" s="22"/>
      <c r="B393" s="6"/>
      <c r="C393" s="6" t="s">
        <v>381</v>
      </c>
      <c r="D393" s="27">
        <v>50505</v>
      </c>
      <c r="E393" s="10">
        <v>50</v>
      </c>
      <c r="F393" s="28">
        <v>39.105572924701043</v>
      </c>
      <c r="G393" s="29">
        <f>F393*$G$11*(1-$G$10)</f>
        <v>1551.3180779228906</v>
      </c>
    </row>
    <row r="394" spans="1:7" s="25" customFormat="1">
      <c r="A394" s="22"/>
      <c r="B394" s="6"/>
      <c r="C394" s="31" t="s">
        <v>382</v>
      </c>
      <c r="D394" s="32">
        <v>50506</v>
      </c>
      <c r="E394" s="33">
        <v>50</v>
      </c>
      <c r="F394" s="34">
        <v>48.440330082947426</v>
      </c>
      <c r="G394" s="35">
        <f>F394*$G$11*(1-$G$10)</f>
        <v>1921.6278943905245</v>
      </c>
    </row>
    <row r="395" spans="1:7" s="25" customFormat="1">
      <c r="A395" s="22"/>
      <c r="B395" s="6"/>
      <c r="C395" s="6" t="s">
        <v>383</v>
      </c>
      <c r="D395" s="27">
        <v>50508</v>
      </c>
      <c r="E395" s="10">
        <v>20</v>
      </c>
      <c r="F395" s="28">
        <v>34.000001978344748</v>
      </c>
      <c r="G395" s="29">
        <f>F395*$G$11*(1-$G$10)</f>
        <v>1348.7800784809363</v>
      </c>
    </row>
    <row r="396" spans="1:7" s="25" customFormat="1">
      <c r="A396" s="22"/>
      <c r="B396" s="6"/>
      <c r="C396" s="31" t="s">
        <v>384</v>
      </c>
      <c r="D396" s="32">
        <v>50510</v>
      </c>
      <c r="E396" s="33">
        <v>10</v>
      </c>
      <c r="F396" s="34">
        <v>28.630569951883878</v>
      </c>
      <c r="G396" s="35">
        <f>F396*$G$11*(1-$G$10)</f>
        <v>1135.7747099912335</v>
      </c>
    </row>
    <row r="397" spans="1:7" s="25" customFormat="1">
      <c r="A397" s="22"/>
      <c r="B397" s="7" t="s">
        <v>385</v>
      </c>
      <c r="C397" s="6" t="s">
        <v>386</v>
      </c>
      <c r="D397" s="27">
        <v>50512</v>
      </c>
      <c r="E397" s="10">
        <v>5</v>
      </c>
      <c r="F397" s="28">
        <v>23.437179878057403</v>
      </c>
      <c r="G397" s="29">
        <f>F397*$G$11*(1-$G$10)</f>
        <v>929.75292576253719</v>
      </c>
    </row>
    <row r="398" spans="1:7" s="25" customFormat="1">
      <c r="A398" s="22"/>
      <c r="B398" s="6" t="s">
        <v>387</v>
      </c>
    </row>
    <row r="399" spans="1:7" s="25" customFormat="1">
      <c r="A399" s="22"/>
      <c r="B399" s="39"/>
      <c r="C399" s="39"/>
      <c r="D399" s="43"/>
      <c r="E399" s="44"/>
      <c r="F399" s="45"/>
      <c r="G399" s="46"/>
    </row>
    <row r="400" spans="1:7" s="25" customFormat="1" ht="25.5" customHeight="1">
      <c r="A400" s="22"/>
      <c r="B400" s="86" t="s">
        <v>388</v>
      </c>
      <c r="C400" s="86"/>
      <c r="D400" s="86"/>
      <c r="E400" s="86"/>
      <c r="F400" s="86"/>
      <c r="G400" s="86"/>
    </row>
    <row r="401" spans="1:7" s="25" customFormat="1">
      <c r="A401" s="22"/>
      <c r="B401" s="6"/>
      <c r="C401" s="6"/>
      <c r="D401" s="27"/>
      <c r="E401" s="10"/>
      <c r="F401" s="28"/>
      <c r="G401" s="29"/>
    </row>
    <row r="402" spans="1:7" s="25" customFormat="1">
      <c r="A402" s="22"/>
      <c r="B402" s="6"/>
      <c r="C402" s="6"/>
      <c r="D402" s="27"/>
      <c r="E402" s="10"/>
      <c r="F402" s="28"/>
      <c r="G402" s="29"/>
    </row>
    <row r="403" spans="1:7" s="25" customFormat="1">
      <c r="A403" s="22"/>
      <c r="B403" s="6"/>
      <c r="C403" s="31" t="s">
        <v>389</v>
      </c>
      <c r="D403" s="32">
        <v>502283</v>
      </c>
      <c r="E403" s="33">
        <v>1</v>
      </c>
      <c r="F403" s="33">
        <v>35.92</v>
      </c>
      <c r="G403" s="33">
        <f>F403*$G$11*(1-$G$10)</f>
        <v>1424.9464</v>
      </c>
    </row>
    <row r="404" spans="1:7" s="25" customFormat="1">
      <c r="A404" s="22"/>
      <c r="B404" s="6"/>
      <c r="C404" s="6" t="s">
        <v>389</v>
      </c>
      <c r="D404" s="27">
        <v>94404</v>
      </c>
      <c r="E404" s="10">
        <v>1</v>
      </c>
      <c r="F404" s="10">
        <v>35.923823487098794</v>
      </c>
      <c r="G404" s="10">
        <f>F404*$G$11*(1-$G$10)</f>
        <v>1425.0980777332093</v>
      </c>
    </row>
    <row r="405" spans="1:7" s="25" customFormat="1">
      <c r="A405" s="22"/>
      <c r="B405" s="6"/>
      <c r="C405" s="31" t="s">
        <v>390</v>
      </c>
      <c r="D405" s="32">
        <v>43997</v>
      </c>
      <c r="E405" s="33">
        <v>1</v>
      </c>
      <c r="F405" s="33">
        <v>36</v>
      </c>
      <c r="G405" s="33">
        <f>F405*$G$11*(1-$G$10)</f>
        <v>1428.1200000000001</v>
      </c>
    </row>
    <row r="406" spans="1:7" s="25" customFormat="1">
      <c r="A406" s="22"/>
      <c r="B406" s="56"/>
      <c r="C406" s="6" t="s">
        <v>390</v>
      </c>
      <c r="D406" s="27">
        <v>502284</v>
      </c>
      <c r="E406" s="10">
        <v>1</v>
      </c>
      <c r="F406" s="10">
        <v>36</v>
      </c>
      <c r="G406" s="10">
        <f>F406*$G$11*(1-$G$10)</f>
        <v>1428.1200000000001</v>
      </c>
    </row>
    <row r="407" spans="1:7" s="25" customFormat="1">
      <c r="A407" s="22"/>
      <c r="B407" s="56"/>
      <c r="C407" s="6"/>
      <c r="D407" s="27"/>
      <c r="E407" s="10"/>
      <c r="F407" s="28"/>
      <c r="G407" s="29"/>
    </row>
    <row r="408" spans="1:7" s="25" customFormat="1">
      <c r="A408" s="22"/>
      <c r="B408" s="7" t="s">
        <v>391</v>
      </c>
      <c r="C408" s="6"/>
      <c r="D408" s="27"/>
      <c r="E408" s="10"/>
      <c r="F408" s="28"/>
      <c r="G408" s="29"/>
    </row>
    <row r="409" spans="1:7" s="25" customFormat="1">
      <c r="A409" s="22"/>
      <c r="B409" s="42" t="s">
        <v>392</v>
      </c>
      <c r="C409" s="6"/>
      <c r="D409" s="27"/>
      <c r="E409" s="10"/>
      <c r="F409" s="28"/>
      <c r="G409" s="29"/>
    </row>
    <row r="410" spans="1:7" s="25" customFormat="1">
      <c r="A410" s="22"/>
      <c r="B410" s="6" t="s">
        <v>393</v>
      </c>
      <c r="C410" s="6"/>
      <c r="D410" s="27"/>
      <c r="E410" s="10"/>
      <c r="F410" s="28"/>
      <c r="G410" s="29"/>
    </row>
    <row r="411" spans="1:7" s="25" customFormat="1">
      <c r="A411" s="22"/>
      <c r="B411" s="48" t="s">
        <v>394</v>
      </c>
      <c r="C411" s="6"/>
      <c r="D411" s="27"/>
      <c r="E411" s="10"/>
      <c r="F411" s="28"/>
      <c r="G411" s="29"/>
    </row>
    <row r="412" spans="1:7" s="25" customFormat="1">
      <c r="A412" s="22"/>
      <c r="B412" s="39"/>
      <c r="C412" s="39"/>
      <c r="D412" s="43"/>
      <c r="E412" s="44"/>
      <c r="F412" s="45"/>
      <c r="G412" s="45"/>
    </row>
    <row r="413" spans="1:7" s="25" customFormat="1">
      <c r="A413" s="22"/>
      <c r="B413" s="6"/>
      <c r="C413" s="6"/>
      <c r="D413" s="27"/>
      <c r="E413" s="10"/>
      <c r="F413" s="28"/>
      <c r="G413" s="29"/>
    </row>
    <row r="414" spans="1:7" s="25" customFormat="1">
      <c r="A414" s="22"/>
      <c r="B414" s="6"/>
      <c r="C414" s="31" t="s">
        <v>395</v>
      </c>
      <c r="D414" s="32">
        <v>93048</v>
      </c>
      <c r="E414" s="33">
        <v>1</v>
      </c>
      <c r="F414" s="34">
        <v>36.921395690070554</v>
      </c>
      <c r="G414" s="35">
        <f>F414*$G$11*(1-$G$10)</f>
        <v>1464.6717670250989</v>
      </c>
    </row>
    <row r="415" spans="1:7" s="25" customFormat="1">
      <c r="A415" s="22"/>
      <c r="B415" s="56"/>
      <c r="C415" s="6"/>
      <c r="D415" s="27"/>
      <c r="E415" s="10"/>
      <c r="F415" s="28"/>
      <c r="G415" s="29"/>
    </row>
    <row r="416" spans="1:7" s="25" customFormat="1">
      <c r="A416" s="22"/>
      <c r="B416" s="6"/>
      <c r="C416" s="6"/>
      <c r="D416" s="27"/>
      <c r="E416" s="10"/>
      <c r="F416" s="28"/>
      <c r="G416" s="29"/>
    </row>
    <row r="417" spans="1:7" s="25" customFormat="1">
      <c r="A417" s="22"/>
      <c r="B417" s="7" t="s">
        <v>396</v>
      </c>
      <c r="C417" s="6"/>
      <c r="D417" s="27"/>
      <c r="E417" s="10"/>
      <c r="F417" s="28"/>
      <c r="G417" s="29"/>
    </row>
    <row r="418" spans="1:7" s="25" customFormat="1">
      <c r="A418" s="22"/>
      <c r="B418" s="6" t="s">
        <v>397</v>
      </c>
      <c r="C418" s="6"/>
      <c r="D418" s="27"/>
      <c r="E418" s="10"/>
      <c r="F418" s="28"/>
      <c r="G418" s="29"/>
    </row>
    <row r="419" spans="1:7" s="25" customFormat="1">
      <c r="A419" s="22"/>
      <c r="B419" s="48" t="s">
        <v>394</v>
      </c>
      <c r="C419" s="6"/>
      <c r="D419" s="27"/>
      <c r="E419" s="10"/>
      <c r="F419" s="28"/>
      <c r="G419" s="29"/>
    </row>
    <row r="420" spans="1:7" s="25" customFormat="1">
      <c r="A420" s="22"/>
      <c r="B420" s="39"/>
      <c r="C420" s="40"/>
      <c r="D420" s="40"/>
      <c r="E420" s="40"/>
      <c r="F420" s="40"/>
      <c r="G420" s="40"/>
    </row>
    <row r="421" spans="1:7" s="25" customFormat="1">
      <c r="A421" s="22"/>
      <c r="B421" s="6"/>
      <c r="C421" s="6"/>
      <c r="D421" s="27"/>
      <c r="E421" s="10"/>
      <c r="F421" s="28"/>
      <c r="G421" s="29"/>
    </row>
    <row r="422" spans="1:7" s="25" customFormat="1">
      <c r="A422" s="22"/>
      <c r="B422" s="6"/>
      <c r="C422" s="6"/>
      <c r="D422" s="27"/>
      <c r="E422" s="10"/>
      <c r="F422" s="28"/>
      <c r="G422" s="29"/>
    </row>
    <row r="423" spans="1:7" s="25" customFormat="1">
      <c r="A423" s="22"/>
      <c r="B423" s="6"/>
      <c r="C423" s="6"/>
      <c r="D423" s="27"/>
      <c r="E423" s="10"/>
      <c r="F423" s="28"/>
      <c r="G423" s="29"/>
    </row>
    <row r="424" spans="1:7" s="25" customFormat="1">
      <c r="A424" s="22"/>
      <c r="B424" s="56"/>
      <c r="C424" s="31" t="s">
        <v>398</v>
      </c>
      <c r="D424" s="32">
        <v>43995</v>
      </c>
      <c r="E424" s="33">
        <v>1</v>
      </c>
      <c r="F424" s="34">
        <v>25.426376056917494</v>
      </c>
      <c r="G424" s="35">
        <f>F424*$G$11*(1-$G$10)</f>
        <v>1008.664338177917</v>
      </c>
    </row>
    <row r="425" spans="1:7" s="25" customFormat="1">
      <c r="A425" s="22"/>
      <c r="B425" s="6"/>
      <c r="C425" s="6"/>
      <c r="D425" s="27"/>
      <c r="E425" s="10"/>
      <c r="F425" s="28"/>
      <c r="G425" s="29"/>
    </row>
    <row r="426" spans="1:7" s="25" customFormat="1">
      <c r="A426" s="22"/>
      <c r="B426" s="6"/>
      <c r="C426" s="6"/>
      <c r="D426" s="27"/>
      <c r="E426" s="10"/>
      <c r="F426" s="28"/>
      <c r="G426" s="29"/>
    </row>
    <row r="427" spans="1:7" s="25" customFormat="1">
      <c r="A427" s="22"/>
      <c r="B427" s="6"/>
      <c r="C427" s="6"/>
      <c r="D427" s="27"/>
      <c r="E427" s="10"/>
      <c r="F427" s="28"/>
      <c r="G427" s="29"/>
    </row>
    <row r="428" spans="1:7" s="25" customFormat="1">
      <c r="A428" s="22"/>
      <c r="B428" s="7" t="s">
        <v>399</v>
      </c>
      <c r="C428" s="6"/>
      <c r="D428" s="27"/>
      <c r="E428" s="10"/>
      <c r="F428" s="28"/>
      <c r="G428" s="29"/>
    </row>
    <row r="429" spans="1:7" s="25" customFormat="1">
      <c r="A429" s="22"/>
      <c r="B429" s="6" t="s">
        <v>400</v>
      </c>
      <c r="C429" s="6"/>
      <c r="D429" s="27"/>
      <c r="E429" s="10"/>
      <c r="F429" s="28"/>
      <c r="G429" s="29"/>
    </row>
    <row r="430" spans="1:7" s="25" customFormat="1">
      <c r="A430" s="22"/>
      <c r="B430" s="48" t="s">
        <v>394</v>
      </c>
      <c r="C430" s="6"/>
      <c r="D430" s="27"/>
      <c r="E430" s="10"/>
      <c r="F430" s="28"/>
      <c r="G430" s="29"/>
    </row>
    <row r="431" spans="1:7" s="25" customFormat="1">
      <c r="A431" s="22"/>
      <c r="B431" s="40"/>
      <c r="C431" s="40"/>
      <c r="D431" s="40"/>
      <c r="E431" s="40"/>
      <c r="F431" s="40"/>
      <c r="G431" s="40"/>
    </row>
    <row r="432" spans="1:7" s="25" customFormat="1">
      <c r="A432" s="22"/>
      <c r="C432" s="6"/>
      <c r="D432" s="27"/>
      <c r="E432" s="10"/>
      <c r="F432" s="28"/>
      <c r="G432" s="29"/>
    </row>
    <row r="433" spans="1:7" s="25" customFormat="1">
      <c r="A433" s="22"/>
      <c r="C433" s="31" t="s">
        <v>401</v>
      </c>
      <c r="D433" s="32">
        <v>43999</v>
      </c>
      <c r="E433" s="33">
        <v>1</v>
      </c>
      <c r="F433" s="34">
        <v>27.39</v>
      </c>
      <c r="G433" s="35">
        <f>F433*$G$11*(1-$G$10)</f>
        <v>1086.5613000000001</v>
      </c>
    </row>
    <row r="434" spans="1:7" s="25" customFormat="1">
      <c r="A434" s="22"/>
      <c r="C434" s="6"/>
      <c r="D434" s="27"/>
      <c r="E434" s="10"/>
      <c r="F434" s="28"/>
      <c r="G434" s="29"/>
    </row>
    <row r="435" spans="1:7" s="25" customFormat="1">
      <c r="A435" s="22"/>
      <c r="C435" s="6"/>
      <c r="D435" s="27"/>
      <c r="E435" s="10"/>
      <c r="F435" s="28"/>
      <c r="G435" s="29"/>
    </row>
    <row r="436" spans="1:7" s="25" customFormat="1">
      <c r="A436" s="22"/>
      <c r="C436" s="6"/>
      <c r="D436" s="27"/>
      <c r="E436" s="10"/>
      <c r="F436" s="28"/>
      <c r="G436" s="29"/>
    </row>
    <row r="437" spans="1:7" s="25" customFormat="1">
      <c r="A437" s="22"/>
      <c r="B437" s="7" t="s">
        <v>402</v>
      </c>
      <c r="C437" s="6"/>
      <c r="D437" s="27"/>
      <c r="E437" s="10"/>
      <c r="F437" s="28"/>
      <c r="G437" s="29"/>
    </row>
    <row r="438" spans="1:7" s="25" customFormat="1">
      <c r="A438" s="22"/>
      <c r="B438" s="6" t="s">
        <v>393</v>
      </c>
      <c r="C438" s="6"/>
      <c r="D438" s="27"/>
      <c r="E438" s="10"/>
      <c r="F438" s="28"/>
      <c r="G438" s="29"/>
    </row>
    <row r="439" spans="1:7" s="25" customFormat="1">
      <c r="A439" s="22"/>
      <c r="B439" s="48" t="s">
        <v>394</v>
      </c>
      <c r="C439" s="6"/>
      <c r="D439" s="27"/>
      <c r="E439" s="10"/>
      <c r="F439" s="28"/>
      <c r="G439" s="29"/>
    </row>
    <row r="440" spans="1:7" s="25" customFormat="1">
      <c r="A440" s="22"/>
      <c r="B440" s="40"/>
      <c r="C440" s="40"/>
      <c r="D440" s="40"/>
      <c r="E440" s="40"/>
      <c r="F440" s="40"/>
      <c r="G440" s="40"/>
    </row>
    <row r="441" spans="1:7" s="25" customFormat="1">
      <c r="A441" s="22"/>
      <c r="B441" s="6"/>
      <c r="C441" s="6"/>
      <c r="D441" s="27"/>
      <c r="E441" s="10"/>
      <c r="F441" s="28"/>
      <c r="G441" s="29"/>
    </row>
    <row r="442" spans="1:7" s="25" customFormat="1">
      <c r="A442" s="22"/>
      <c r="B442" s="6"/>
      <c r="C442" s="6"/>
      <c r="D442" s="27"/>
      <c r="E442" s="10"/>
      <c r="F442" s="28"/>
      <c r="G442" s="29"/>
    </row>
    <row r="443" spans="1:7" s="25" customFormat="1">
      <c r="A443" s="22"/>
      <c r="C443" s="31" t="s">
        <v>403</v>
      </c>
      <c r="D443" s="32">
        <v>44101</v>
      </c>
      <c r="E443" s="33">
        <v>1</v>
      </c>
      <c r="F443" s="34">
        <v>20.429648046985719</v>
      </c>
      <c r="G443" s="35">
        <f>F443*$G$11*(1-$G$10)</f>
        <v>810.44413802392353</v>
      </c>
    </row>
    <row r="444" spans="1:7" s="25" customFormat="1">
      <c r="A444" s="22"/>
      <c r="B444" s="6"/>
      <c r="C444" s="6"/>
      <c r="D444" s="27"/>
      <c r="E444" s="10"/>
      <c r="F444" s="28"/>
      <c r="G444" s="29"/>
    </row>
    <row r="445" spans="1:7" s="25" customFormat="1">
      <c r="A445" s="22"/>
      <c r="B445" s="6"/>
      <c r="C445" s="6"/>
      <c r="D445" s="27"/>
      <c r="E445" s="10"/>
      <c r="F445" s="28"/>
      <c r="G445" s="29"/>
    </row>
    <row r="446" spans="1:7" s="25" customFormat="1">
      <c r="A446" s="22"/>
      <c r="B446" s="7" t="s">
        <v>404</v>
      </c>
      <c r="C446" s="6"/>
      <c r="D446" s="27"/>
      <c r="E446" s="10"/>
      <c r="F446" s="28"/>
      <c r="G446" s="29"/>
    </row>
    <row r="447" spans="1:7" s="25" customFormat="1">
      <c r="A447" s="22"/>
      <c r="B447" s="6" t="s">
        <v>400</v>
      </c>
      <c r="C447" s="6"/>
      <c r="D447" s="27"/>
      <c r="E447" s="10"/>
      <c r="F447" s="28"/>
      <c r="G447" s="29"/>
    </row>
    <row r="448" spans="1:7" s="25" customFormat="1">
      <c r="A448" s="22"/>
      <c r="B448" s="48" t="s">
        <v>394</v>
      </c>
      <c r="C448" s="6"/>
      <c r="D448" s="27"/>
      <c r="E448" s="10"/>
      <c r="F448" s="28"/>
      <c r="G448" s="29"/>
    </row>
    <row r="449" spans="1:7" s="25" customFormat="1">
      <c r="A449" s="22"/>
      <c r="B449" s="39"/>
      <c r="C449" s="39"/>
      <c r="D449" s="43"/>
      <c r="E449" s="44"/>
      <c r="F449" s="45"/>
      <c r="G449" s="46"/>
    </row>
    <row r="450" spans="1:7" s="25" customFormat="1">
      <c r="A450" s="22"/>
      <c r="B450" s="6"/>
      <c r="C450" s="6"/>
      <c r="D450" s="27"/>
      <c r="E450" s="10"/>
      <c r="F450" s="28"/>
      <c r="G450" s="29"/>
    </row>
    <row r="451" spans="1:7" s="25" customFormat="1">
      <c r="A451" s="22"/>
      <c r="B451" s="6"/>
      <c r="C451" s="31" t="s">
        <v>405</v>
      </c>
      <c r="D451" s="32">
        <v>45302</v>
      </c>
      <c r="E451" s="33">
        <v>1</v>
      </c>
      <c r="F451" s="34">
        <v>20.935433098471236</v>
      </c>
      <c r="G451" s="35">
        <f>F451*$G$11*(1-$G$10)</f>
        <v>830.508631016354</v>
      </c>
    </row>
    <row r="452" spans="1:7" s="25" customFormat="1">
      <c r="A452" s="22"/>
      <c r="B452" s="6"/>
      <c r="C452" s="6" t="s">
        <v>405</v>
      </c>
      <c r="D452" s="27">
        <v>43998</v>
      </c>
      <c r="E452" s="10">
        <v>1</v>
      </c>
      <c r="F452" s="28">
        <v>20.935400000000001</v>
      </c>
      <c r="G452" s="29">
        <f>F452*$G$11*(1-$G$10)</f>
        <v>830.50731800000005</v>
      </c>
    </row>
    <row r="453" spans="1:7" s="25" customFormat="1">
      <c r="A453" s="22"/>
      <c r="B453" s="6"/>
      <c r="C453" s="31" t="s">
        <v>406</v>
      </c>
      <c r="D453" s="32">
        <v>45303</v>
      </c>
      <c r="E453" s="33">
        <v>1</v>
      </c>
      <c r="F453" s="34">
        <v>23.770954804001221</v>
      </c>
      <c r="G453" s="35">
        <f>F453*$G$11*(1-$G$10)</f>
        <v>942.99377707472843</v>
      </c>
    </row>
    <row r="454" spans="1:7" s="25" customFormat="1">
      <c r="A454" s="22"/>
      <c r="B454" s="6"/>
      <c r="C454" s="6"/>
      <c r="D454" s="27"/>
      <c r="E454" s="10"/>
      <c r="F454" s="28"/>
      <c r="G454" s="29"/>
    </row>
    <row r="455" spans="1:7" s="25" customFormat="1">
      <c r="A455" s="22"/>
      <c r="B455" s="6"/>
      <c r="C455" s="6"/>
      <c r="D455" s="27"/>
      <c r="E455" s="10"/>
      <c r="F455" s="28"/>
      <c r="G455" s="29"/>
    </row>
    <row r="456" spans="1:7" s="25" customFormat="1">
      <c r="A456" s="22"/>
      <c r="B456" s="6"/>
      <c r="C456" s="6"/>
      <c r="D456" s="27"/>
      <c r="E456" s="10"/>
      <c r="F456" s="28"/>
      <c r="G456" s="29"/>
    </row>
    <row r="457" spans="1:7" s="25" customFormat="1">
      <c r="A457" s="22"/>
      <c r="B457" s="6"/>
      <c r="C457" s="6"/>
      <c r="D457" s="27"/>
      <c r="E457" s="10"/>
      <c r="F457" s="28"/>
      <c r="G457" s="29"/>
    </row>
    <row r="458" spans="1:7" s="25" customFormat="1">
      <c r="A458" s="22"/>
      <c r="B458" s="7" t="s">
        <v>407</v>
      </c>
      <c r="C458" s="6"/>
      <c r="D458" s="27"/>
      <c r="E458" s="10"/>
      <c r="F458" s="28"/>
      <c r="G458" s="29"/>
    </row>
    <row r="459" spans="1:7" s="25" customFormat="1">
      <c r="A459" s="22"/>
      <c r="B459" s="6" t="s">
        <v>393</v>
      </c>
      <c r="C459" s="6"/>
      <c r="D459" s="27"/>
      <c r="E459" s="10"/>
      <c r="F459" s="28"/>
      <c r="G459" s="29"/>
    </row>
    <row r="460" spans="1:7" s="25" customFormat="1">
      <c r="A460" s="22"/>
      <c r="B460" s="48" t="s">
        <v>394</v>
      </c>
      <c r="C460" s="6"/>
      <c r="D460" s="27"/>
      <c r="E460" s="10"/>
      <c r="F460" s="28"/>
      <c r="G460" s="29"/>
    </row>
    <row r="461" spans="1:7" s="25" customFormat="1">
      <c r="A461" s="22"/>
      <c r="B461" s="39"/>
      <c r="C461" s="39"/>
      <c r="D461" s="43"/>
      <c r="E461" s="44"/>
      <c r="F461" s="45"/>
      <c r="G461" s="46"/>
    </row>
    <row r="462" spans="1:7" s="25" customFormat="1">
      <c r="A462" s="22"/>
      <c r="B462" s="6"/>
      <c r="C462" s="6"/>
      <c r="D462" s="27"/>
      <c r="E462" s="10"/>
      <c r="F462" s="28"/>
      <c r="G462" s="29"/>
    </row>
    <row r="463" spans="1:7" s="25" customFormat="1">
      <c r="A463" s="22"/>
      <c r="B463" s="6"/>
      <c r="C463" s="31" t="s">
        <v>408</v>
      </c>
      <c r="D463" s="32">
        <v>72525</v>
      </c>
      <c r="E463" s="33">
        <v>1</v>
      </c>
      <c r="F463" s="34">
        <v>20.239999999999998</v>
      </c>
      <c r="G463" s="35">
        <f>F463*$G$11*(1-$G$10)</f>
        <v>802.92079999999999</v>
      </c>
    </row>
    <row r="464" spans="1:7" s="25" customFormat="1">
      <c r="A464" s="22"/>
      <c r="B464" s="6"/>
      <c r="C464" s="6"/>
      <c r="D464" s="27"/>
      <c r="E464" s="10"/>
      <c r="F464" s="28"/>
      <c r="G464" s="29"/>
    </row>
    <row r="465" spans="1:7" s="25" customFormat="1">
      <c r="A465" s="22"/>
      <c r="B465" s="6"/>
      <c r="C465" s="6"/>
      <c r="D465" s="27"/>
      <c r="E465" s="10"/>
      <c r="F465" s="28"/>
      <c r="G465" s="29"/>
    </row>
    <row r="466" spans="1:7" s="25" customFormat="1">
      <c r="A466" s="22"/>
      <c r="B466" s="7" t="s">
        <v>409</v>
      </c>
      <c r="C466" s="6"/>
      <c r="D466" s="27"/>
      <c r="E466" s="10"/>
      <c r="F466" s="28"/>
      <c r="G466" s="29"/>
    </row>
    <row r="467" spans="1:7" s="25" customFormat="1">
      <c r="A467" s="22"/>
      <c r="B467" s="6" t="s">
        <v>393</v>
      </c>
      <c r="C467" s="6"/>
      <c r="D467" s="27"/>
      <c r="E467" s="10"/>
      <c r="F467" s="28"/>
      <c r="G467" s="29"/>
    </row>
    <row r="468" spans="1:7" s="25" customFormat="1">
      <c r="A468" s="22"/>
      <c r="B468" s="48" t="s">
        <v>394</v>
      </c>
      <c r="C468" s="6"/>
      <c r="D468" s="27"/>
      <c r="E468" s="10"/>
      <c r="F468" s="28"/>
      <c r="G468" s="29"/>
    </row>
    <row r="469" spans="1:7" s="25" customFormat="1">
      <c r="A469" s="22"/>
      <c r="B469" s="39"/>
      <c r="C469" s="39"/>
      <c r="D469" s="43"/>
      <c r="E469" s="44"/>
      <c r="F469" s="45"/>
      <c r="G469" s="46"/>
    </row>
    <row r="470" spans="1:7" s="25" customFormat="1">
      <c r="A470" s="22"/>
      <c r="B470" s="6"/>
      <c r="C470" s="6"/>
      <c r="D470" s="27"/>
      <c r="E470" s="10"/>
      <c r="F470" s="28"/>
      <c r="G470" s="29"/>
    </row>
    <row r="471" spans="1:7" s="25" customFormat="1">
      <c r="A471" s="22"/>
      <c r="B471" s="6"/>
      <c r="C471" s="6"/>
      <c r="D471" s="27"/>
      <c r="E471" s="10"/>
      <c r="F471" s="28"/>
      <c r="G471" s="29"/>
    </row>
    <row r="472" spans="1:7" s="25" customFormat="1">
      <c r="A472" s="22"/>
      <c r="B472" s="6"/>
      <c r="C472" s="31" t="s">
        <v>410</v>
      </c>
      <c r="D472" s="32">
        <v>33211</v>
      </c>
      <c r="E472" s="33">
        <v>1</v>
      </c>
      <c r="F472" s="34">
        <v>50.055994212360964</v>
      </c>
      <c r="G472" s="35">
        <f>F472*$G$11*(1-$G$10)</f>
        <v>1985.7212904043595</v>
      </c>
    </row>
    <row r="473" spans="1:7" s="25" customFormat="1">
      <c r="A473" s="22"/>
      <c r="B473" s="6"/>
      <c r="C473" s="6"/>
      <c r="D473" s="27"/>
      <c r="E473" s="10"/>
      <c r="F473" s="28"/>
      <c r="G473" s="29"/>
    </row>
    <row r="474" spans="1:7" s="25" customFormat="1">
      <c r="A474" s="22"/>
      <c r="B474" s="6"/>
      <c r="C474" s="6"/>
      <c r="D474" s="27"/>
      <c r="E474" s="10"/>
      <c r="F474" s="28"/>
      <c r="G474" s="29"/>
    </row>
    <row r="475" spans="1:7" s="25" customFormat="1">
      <c r="A475" s="22"/>
      <c r="B475" s="6"/>
      <c r="C475" s="6"/>
      <c r="D475" s="27"/>
      <c r="E475" s="10"/>
      <c r="F475" s="28"/>
      <c r="G475" s="29"/>
    </row>
    <row r="476" spans="1:7" s="25" customFormat="1">
      <c r="A476" s="22"/>
      <c r="B476" s="7" t="s">
        <v>411</v>
      </c>
      <c r="C476" s="6"/>
      <c r="D476" s="27"/>
      <c r="E476" s="10"/>
      <c r="F476" s="28"/>
      <c r="G476" s="29"/>
    </row>
    <row r="477" spans="1:7" s="25" customFormat="1">
      <c r="A477" s="22"/>
      <c r="B477" s="6" t="s">
        <v>393</v>
      </c>
      <c r="C477" s="6"/>
      <c r="D477" s="27"/>
      <c r="E477" s="10"/>
      <c r="F477" s="28"/>
      <c r="G477" s="29"/>
    </row>
    <row r="478" spans="1:7" s="25" customFormat="1">
      <c r="A478" s="22"/>
      <c r="B478" s="48" t="s">
        <v>412</v>
      </c>
      <c r="C478" s="6"/>
      <c r="D478" s="27"/>
      <c r="E478" s="10"/>
      <c r="F478" s="28"/>
      <c r="G478" s="29"/>
    </row>
    <row r="479" spans="1:7" s="25" customFormat="1">
      <c r="A479" s="22"/>
      <c r="B479" s="57" t="s">
        <v>59</v>
      </c>
      <c r="C479" s="6"/>
      <c r="D479" s="27"/>
      <c r="E479" s="10"/>
      <c r="F479" s="28"/>
      <c r="G479" s="29"/>
    </row>
    <row r="480" spans="1:7" s="25" customFormat="1">
      <c r="A480" s="22"/>
      <c r="B480" s="39"/>
      <c r="C480" s="39"/>
      <c r="D480" s="43"/>
      <c r="E480" s="44"/>
      <c r="F480" s="45"/>
      <c r="G480" s="46"/>
    </row>
    <row r="481" spans="1:7" s="25" customFormat="1">
      <c r="A481" s="22"/>
      <c r="B481" s="6"/>
      <c r="C481" s="6" t="s">
        <v>413</v>
      </c>
      <c r="D481" s="27">
        <v>50270</v>
      </c>
      <c r="E481" s="10">
        <v>10</v>
      </c>
      <c r="F481" s="28">
        <v>18.462543320071539</v>
      </c>
      <c r="G481" s="29">
        <f t="shared" ref="G481:G488" si="21">F481*$G$11*(1-$G$10)</f>
        <v>732.40909350723803</v>
      </c>
    </row>
    <row r="482" spans="1:7" s="25" customFormat="1">
      <c r="A482" s="22"/>
      <c r="B482" s="6"/>
      <c r="C482" s="31" t="s">
        <v>414</v>
      </c>
      <c r="D482" s="32">
        <v>50271</v>
      </c>
      <c r="E482" s="33">
        <v>10</v>
      </c>
      <c r="F482" s="34">
        <v>19.620200929360379</v>
      </c>
      <c r="G482" s="35">
        <f t="shared" si="21"/>
        <v>778.33337086772633</v>
      </c>
    </row>
    <row r="483" spans="1:7" s="25" customFormat="1">
      <c r="A483" s="22"/>
      <c r="B483" s="6"/>
      <c r="C483" s="6" t="s">
        <v>415</v>
      </c>
      <c r="D483" s="27">
        <v>50272</v>
      </c>
      <c r="E483" s="10">
        <v>10</v>
      </c>
      <c r="F483" s="28">
        <v>21.35469271141686</v>
      </c>
      <c r="G483" s="29">
        <f t="shared" si="21"/>
        <v>847.1406598619069</v>
      </c>
    </row>
    <row r="484" spans="1:7" s="25" customFormat="1">
      <c r="A484" s="22"/>
      <c r="B484" s="6"/>
      <c r="C484" s="31" t="s">
        <v>416</v>
      </c>
      <c r="D484" s="32">
        <v>50278</v>
      </c>
      <c r="E484" s="33">
        <v>10</v>
      </c>
      <c r="F484" s="34">
        <v>26.725009999999997</v>
      </c>
      <c r="G484" s="35">
        <f t="shared" si="21"/>
        <v>1060.1811467</v>
      </c>
    </row>
    <row r="485" spans="1:7" s="25" customFormat="1">
      <c r="A485" s="22"/>
      <c r="B485" s="42" t="s">
        <v>417</v>
      </c>
      <c r="C485" s="6" t="s">
        <v>418</v>
      </c>
      <c r="D485" s="27">
        <v>50273</v>
      </c>
      <c r="E485" s="10">
        <v>10</v>
      </c>
      <c r="F485" s="28">
        <v>28.669330371809068</v>
      </c>
      <c r="G485" s="29">
        <f t="shared" si="21"/>
        <v>1137.3123358496657</v>
      </c>
    </row>
    <row r="486" spans="1:7" s="25" customFormat="1">
      <c r="A486" s="22"/>
      <c r="B486" s="6" t="s">
        <v>419</v>
      </c>
      <c r="C486" s="31" t="s">
        <v>420</v>
      </c>
      <c r="D486" s="32">
        <v>50274</v>
      </c>
      <c r="E486" s="33">
        <v>10</v>
      </c>
      <c r="F486" s="34">
        <v>39.232745751701472</v>
      </c>
      <c r="G486" s="35">
        <f t="shared" si="21"/>
        <v>1556.3630239699974</v>
      </c>
    </row>
    <row r="487" spans="1:7" s="25" customFormat="1">
      <c r="A487" s="22"/>
      <c r="B487" s="48" t="s">
        <v>412</v>
      </c>
      <c r="C487" s="6" t="s">
        <v>421</v>
      </c>
      <c r="D487" s="27">
        <v>50275</v>
      </c>
      <c r="E487" s="10">
        <v>5</v>
      </c>
      <c r="F487" s="28">
        <v>24.373969714159582</v>
      </c>
      <c r="G487" s="29">
        <f t="shared" si="21"/>
        <v>966.91537856071068</v>
      </c>
    </row>
    <row r="488" spans="1:7" s="25" customFormat="1">
      <c r="A488" s="22"/>
      <c r="B488" s="6"/>
      <c r="C488" s="31" t="s">
        <v>422</v>
      </c>
      <c r="D488" s="32">
        <v>50276</v>
      </c>
      <c r="E488" s="33">
        <v>5</v>
      </c>
      <c r="F488" s="34">
        <v>38.014775083971806</v>
      </c>
      <c r="G488" s="35">
        <f t="shared" si="21"/>
        <v>1508.0461275811615</v>
      </c>
    </row>
    <row r="489" spans="1:7" s="25" customFormat="1">
      <c r="A489" s="22"/>
      <c r="B489" s="39"/>
      <c r="C489" s="39"/>
      <c r="D489" s="43"/>
      <c r="E489" s="44"/>
      <c r="F489" s="45"/>
      <c r="G489" s="46"/>
    </row>
    <row r="490" spans="1:7" s="25" customFormat="1">
      <c r="A490" s="22"/>
      <c r="B490" s="6"/>
      <c r="C490" s="6" t="s">
        <v>423</v>
      </c>
      <c r="D490" s="27">
        <v>52520</v>
      </c>
      <c r="E490" s="10">
        <v>10</v>
      </c>
      <c r="F490" s="28">
        <v>13.87269</v>
      </c>
      <c r="G490" s="29">
        <f>F490*$G$11*(1-$G$10)</f>
        <v>550.32961230000001</v>
      </c>
    </row>
    <row r="491" spans="1:7" s="25" customFormat="1">
      <c r="A491" s="22"/>
      <c r="B491" s="6"/>
      <c r="C491" s="31" t="s">
        <v>424</v>
      </c>
      <c r="D491" s="32">
        <v>52521</v>
      </c>
      <c r="E491" s="33">
        <v>10</v>
      </c>
      <c r="F491" s="34">
        <v>18.496919999999999</v>
      </c>
      <c r="G491" s="35">
        <f>F491*$G$11*(1-$G$10)</f>
        <v>733.77281640000001</v>
      </c>
    </row>
    <row r="492" spans="1:7" s="25" customFormat="1">
      <c r="A492" s="22"/>
      <c r="C492" s="6" t="s">
        <v>425</v>
      </c>
      <c r="D492" s="27">
        <v>52522</v>
      </c>
      <c r="E492" s="10">
        <v>10</v>
      </c>
      <c r="F492" s="28">
        <v>20.743681312636255</v>
      </c>
      <c r="G492" s="29">
        <f>F492*$G$11*(1-$G$10)</f>
        <v>822.90183767228029</v>
      </c>
    </row>
    <row r="493" spans="1:7" s="25" customFormat="1">
      <c r="A493" s="22"/>
      <c r="B493" s="7" t="s">
        <v>426</v>
      </c>
      <c r="C493" s="31" t="s">
        <v>427</v>
      </c>
      <c r="D493" s="32">
        <v>52523</v>
      </c>
      <c r="E493" s="33">
        <v>10</v>
      </c>
      <c r="F493" s="34">
        <v>27.745380000000001</v>
      </c>
      <c r="G493" s="35">
        <f>F493*$G$11*(1-$G$10)</f>
        <v>1100.6592246</v>
      </c>
    </row>
    <row r="494" spans="1:7" s="25" customFormat="1">
      <c r="A494" s="22"/>
      <c r="B494" s="6" t="s">
        <v>428</v>
      </c>
      <c r="C494" s="6"/>
      <c r="D494" s="27"/>
      <c r="E494" s="10"/>
      <c r="F494" s="28"/>
      <c r="G494" s="29"/>
    </row>
    <row r="495" spans="1:7" s="25" customFormat="1">
      <c r="A495" s="22"/>
      <c r="B495" s="40"/>
      <c r="C495" s="40"/>
      <c r="D495" s="40"/>
      <c r="E495" s="40"/>
      <c r="F495" s="40"/>
      <c r="G495" s="40"/>
    </row>
    <row r="496" spans="1:7" s="25" customFormat="1">
      <c r="A496" s="22"/>
      <c r="B496" s="6"/>
      <c r="C496" s="6" t="s">
        <v>429</v>
      </c>
      <c r="D496" s="27">
        <v>50256</v>
      </c>
      <c r="E496" s="10">
        <v>10</v>
      </c>
      <c r="F496" s="28">
        <v>10.726911000000001</v>
      </c>
      <c r="G496" s="29">
        <f t="shared" ref="G496:G524" si="22">F496*$G$11*(1-$G$10)</f>
        <v>425.53655937000008</v>
      </c>
    </row>
    <row r="497" spans="1:7" s="25" customFormat="1">
      <c r="A497" s="22"/>
      <c r="B497" s="6"/>
      <c r="C497" s="31" t="s">
        <v>430</v>
      </c>
      <c r="D497" s="32">
        <v>95698</v>
      </c>
      <c r="E497" s="33">
        <v>10</v>
      </c>
      <c r="F497" s="34">
        <v>17.751787035095209</v>
      </c>
      <c r="G497" s="35">
        <f t="shared" si="22"/>
        <v>704.21339168222698</v>
      </c>
    </row>
    <row r="498" spans="1:7" s="25" customFormat="1">
      <c r="A498" s="22"/>
      <c r="B498" s="6"/>
      <c r="C498" s="6" t="s">
        <v>431</v>
      </c>
      <c r="D498" s="27">
        <v>95699</v>
      </c>
      <c r="E498" s="10">
        <v>10</v>
      </c>
      <c r="F498" s="28">
        <v>29.045376372126828</v>
      </c>
      <c r="G498" s="29">
        <f t="shared" si="22"/>
        <v>1152.2300806822714</v>
      </c>
    </row>
    <row r="499" spans="1:7" s="25" customFormat="1">
      <c r="A499" s="22"/>
      <c r="B499" s="6"/>
      <c r="C499" s="31" t="s">
        <v>432</v>
      </c>
      <c r="D499" s="32">
        <v>50257</v>
      </c>
      <c r="E499" s="33">
        <v>10</v>
      </c>
      <c r="F499" s="34">
        <v>14.982071000000001</v>
      </c>
      <c r="G499" s="35">
        <f t="shared" si="22"/>
        <v>594.3387565700001</v>
      </c>
    </row>
    <row r="500" spans="1:7" s="25" customFormat="1">
      <c r="A500" s="22"/>
      <c r="B500" s="6"/>
      <c r="C500" s="6" t="s">
        <v>433</v>
      </c>
      <c r="D500" s="27">
        <v>50280</v>
      </c>
      <c r="E500" s="10">
        <v>10</v>
      </c>
      <c r="F500" s="28">
        <v>19.735973966387835</v>
      </c>
      <c r="G500" s="29">
        <f t="shared" si="22"/>
        <v>782.92608724660545</v>
      </c>
    </row>
    <row r="501" spans="1:7" s="25" customFormat="1">
      <c r="A501" s="22"/>
      <c r="B501" s="7" t="s">
        <v>434</v>
      </c>
      <c r="C501" s="31" t="s">
        <v>435</v>
      </c>
      <c r="D501" s="32">
        <v>50281</v>
      </c>
      <c r="E501" s="33">
        <v>10</v>
      </c>
      <c r="F501" s="34">
        <v>21.090553986227611</v>
      </c>
      <c r="G501" s="35">
        <f t="shared" si="22"/>
        <v>836.66227663364941</v>
      </c>
    </row>
    <row r="502" spans="1:7" s="25" customFormat="1">
      <c r="A502" s="22"/>
      <c r="B502" s="6" t="s">
        <v>436</v>
      </c>
      <c r="C502" s="6" t="s">
        <v>437</v>
      </c>
      <c r="D502" s="27">
        <v>95703</v>
      </c>
      <c r="E502" s="10">
        <v>10</v>
      </c>
      <c r="F502" s="28">
        <v>32.365268</v>
      </c>
      <c r="G502" s="29">
        <f t="shared" si="22"/>
        <v>1283.9301815600002</v>
      </c>
    </row>
    <row r="503" spans="1:7" s="25" customFormat="1">
      <c r="A503" s="22"/>
      <c r="C503" s="31" t="s">
        <v>438</v>
      </c>
      <c r="D503" s="32">
        <v>95718</v>
      </c>
      <c r="E503" s="33">
        <v>10</v>
      </c>
      <c r="F503" s="34">
        <v>66.417402999999993</v>
      </c>
      <c r="G503" s="35">
        <f t="shared" si="22"/>
        <v>2634.77837701</v>
      </c>
    </row>
    <row r="504" spans="1:7" s="25" customFormat="1">
      <c r="A504" s="22"/>
      <c r="B504" s="6"/>
      <c r="C504" s="6" t="s">
        <v>439</v>
      </c>
      <c r="D504" s="27">
        <v>50258</v>
      </c>
      <c r="E504" s="10">
        <v>10</v>
      </c>
      <c r="F504" s="28">
        <v>21.618817999999997</v>
      </c>
      <c r="G504" s="29">
        <f t="shared" si="22"/>
        <v>857.61851005999995</v>
      </c>
    </row>
    <row r="505" spans="1:7" s="25" customFormat="1">
      <c r="A505" s="22"/>
      <c r="B505" s="6"/>
      <c r="C505" s="31" t="s">
        <v>440</v>
      </c>
      <c r="D505" s="32">
        <v>50283</v>
      </c>
      <c r="E505" s="33">
        <v>10</v>
      </c>
      <c r="F505" s="34">
        <v>27.300181144603496</v>
      </c>
      <c r="G505" s="35">
        <f t="shared" si="22"/>
        <v>1082.9981860064206</v>
      </c>
    </row>
    <row r="506" spans="1:7" s="25" customFormat="1">
      <c r="A506" s="22"/>
      <c r="B506" s="6"/>
      <c r="C506" s="6" t="s">
        <v>441</v>
      </c>
      <c r="D506" s="27">
        <v>50284</v>
      </c>
      <c r="E506" s="10">
        <v>10</v>
      </c>
      <c r="F506" s="28">
        <v>30.744985257047489</v>
      </c>
      <c r="G506" s="29">
        <f t="shared" si="22"/>
        <v>1219.653565147074</v>
      </c>
    </row>
    <row r="507" spans="1:7" s="25" customFormat="1">
      <c r="A507" s="22"/>
      <c r="B507" s="6"/>
      <c r="C507" s="31" t="s">
        <v>442</v>
      </c>
      <c r="D507" s="32">
        <v>50285</v>
      </c>
      <c r="E507" s="33">
        <v>10</v>
      </c>
      <c r="F507" s="34">
        <v>36.928983633668913</v>
      </c>
      <c r="G507" s="35">
        <f t="shared" si="22"/>
        <v>1464.9727807476459</v>
      </c>
    </row>
    <row r="508" spans="1:7" s="25" customFormat="1">
      <c r="A508" s="22"/>
      <c r="B508" s="6"/>
      <c r="C508" s="6" t="s">
        <v>443</v>
      </c>
      <c r="D508" s="27">
        <v>95720</v>
      </c>
      <c r="E508" s="10">
        <v>10</v>
      </c>
      <c r="F508" s="28">
        <v>63.028472000000008</v>
      </c>
      <c r="G508" s="29">
        <f t="shared" si="22"/>
        <v>2500.3394842400003</v>
      </c>
    </row>
    <row r="509" spans="1:7" s="25" customFormat="1">
      <c r="A509" s="22"/>
      <c r="B509" s="6"/>
      <c r="C509" s="31" t="s">
        <v>444</v>
      </c>
      <c r="D509" s="32">
        <v>50286</v>
      </c>
      <c r="E509" s="33">
        <v>10</v>
      </c>
      <c r="F509" s="34">
        <v>35.992503097200867</v>
      </c>
      <c r="G509" s="35">
        <f t="shared" si="22"/>
        <v>1427.8225978659584</v>
      </c>
    </row>
    <row r="510" spans="1:7" s="25" customFormat="1">
      <c r="A510" s="22"/>
      <c r="B510" s="6"/>
      <c r="C510" s="6" t="s">
        <v>445</v>
      </c>
      <c r="D510" s="27">
        <v>50287</v>
      </c>
      <c r="E510" s="10">
        <v>10</v>
      </c>
      <c r="F510" s="28">
        <v>30.768768529864641</v>
      </c>
      <c r="G510" s="29">
        <f t="shared" si="22"/>
        <v>1220.5970475797303</v>
      </c>
    </row>
    <row r="511" spans="1:7" s="25" customFormat="1">
      <c r="A511" s="22"/>
      <c r="B511" s="6"/>
      <c r="C511" s="31" t="s">
        <v>446</v>
      </c>
      <c r="D511" s="32">
        <v>50259</v>
      </c>
      <c r="E511" s="33">
        <v>10</v>
      </c>
      <c r="F511" s="34">
        <v>37.606062000000001</v>
      </c>
      <c r="G511" s="35">
        <f t="shared" si="22"/>
        <v>1491.8324795400001</v>
      </c>
    </row>
    <row r="512" spans="1:7" s="25" customFormat="1">
      <c r="A512" s="22"/>
      <c r="B512" s="6"/>
      <c r="C512" s="6" t="s">
        <v>447</v>
      </c>
      <c r="D512" s="27">
        <v>50288</v>
      </c>
      <c r="E512" s="10">
        <v>10</v>
      </c>
      <c r="F512" s="28">
        <v>47.434991471873033</v>
      </c>
      <c r="G512" s="29">
        <f t="shared" si="22"/>
        <v>1881.7461116892034</v>
      </c>
    </row>
    <row r="513" spans="1:7" s="25" customFormat="1" ht="12.75">
      <c r="A513" s="22"/>
      <c r="B513" s="41"/>
      <c r="C513" s="31" t="s">
        <v>448</v>
      </c>
      <c r="D513" s="32">
        <v>50289</v>
      </c>
      <c r="E513" s="33">
        <v>10</v>
      </c>
      <c r="F513" s="34">
        <v>55.314876108814381</v>
      </c>
      <c r="G513" s="35">
        <f t="shared" si="22"/>
        <v>2194.3411352366666</v>
      </c>
    </row>
    <row r="514" spans="1:7" s="25" customFormat="1">
      <c r="A514" s="22"/>
      <c r="B514" s="6"/>
      <c r="C514" s="6" t="s">
        <v>449</v>
      </c>
      <c r="D514" s="27">
        <v>95722</v>
      </c>
      <c r="E514" s="10">
        <v>10</v>
      </c>
      <c r="F514" s="28">
        <v>91.920732763569518</v>
      </c>
      <c r="G514" s="29">
        <f t="shared" si="22"/>
        <v>3646.4954687308027</v>
      </c>
    </row>
    <row r="515" spans="1:7" s="25" customFormat="1">
      <c r="A515" s="22"/>
      <c r="B515" s="6"/>
      <c r="C515" s="31" t="s">
        <v>450</v>
      </c>
      <c r="D515" s="32">
        <v>95723</v>
      </c>
      <c r="E515" s="33">
        <v>10</v>
      </c>
      <c r="F515" s="34">
        <v>120.95754766937108</v>
      </c>
      <c r="G515" s="35">
        <f t="shared" si="22"/>
        <v>4798.3859160439506</v>
      </c>
    </row>
    <row r="516" spans="1:7" s="25" customFormat="1">
      <c r="A516" s="22"/>
      <c r="B516" s="6"/>
      <c r="C516" s="6" t="s">
        <v>451</v>
      </c>
      <c r="D516" s="27">
        <v>50260</v>
      </c>
      <c r="E516" s="10">
        <v>10</v>
      </c>
      <c r="F516" s="28">
        <v>78.807299999999998</v>
      </c>
      <c r="G516" s="29">
        <f t="shared" si="22"/>
        <v>3126.2855909999998</v>
      </c>
    </row>
    <row r="517" spans="1:7" s="25" customFormat="1">
      <c r="A517" s="22"/>
      <c r="B517" s="6"/>
      <c r="C517" s="31" t="s">
        <v>452</v>
      </c>
      <c r="D517" s="32">
        <v>95707</v>
      </c>
      <c r="E517" s="33">
        <v>10</v>
      </c>
      <c r="F517" s="34">
        <v>110.903364</v>
      </c>
      <c r="G517" s="35">
        <f t="shared" si="22"/>
        <v>4399.53644988</v>
      </c>
    </row>
    <row r="518" spans="1:7" s="25" customFormat="1">
      <c r="A518" s="22"/>
      <c r="B518" s="6"/>
      <c r="C518" s="6" t="s">
        <v>453</v>
      </c>
      <c r="D518" s="27">
        <v>95725</v>
      </c>
      <c r="E518" s="10">
        <v>10</v>
      </c>
      <c r="F518" s="28">
        <v>195.813345</v>
      </c>
      <c r="G518" s="29">
        <f t="shared" si="22"/>
        <v>7767.9153961500006</v>
      </c>
    </row>
    <row r="519" spans="1:7" s="25" customFormat="1">
      <c r="A519" s="22"/>
      <c r="B519" s="6"/>
      <c r="C519" s="31" t="s">
        <v>454</v>
      </c>
      <c r="D519" s="32">
        <v>50261</v>
      </c>
      <c r="E519" s="33">
        <v>10</v>
      </c>
      <c r="F519" s="34">
        <v>130.60084700000002</v>
      </c>
      <c r="G519" s="35">
        <f t="shared" si="22"/>
        <v>5180.935600490001</v>
      </c>
    </row>
    <row r="520" spans="1:7" s="25" customFormat="1">
      <c r="A520" s="22"/>
      <c r="B520" s="6"/>
      <c r="C520" s="6" t="s">
        <v>455</v>
      </c>
      <c r="D520" s="27">
        <v>95727</v>
      </c>
      <c r="E520" s="10">
        <v>10</v>
      </c>
      <c r="F520" s="28">
        <v>227.7461261197075</v>
      </c>
      <c r="G520" s="29">
        <f t="shared" si="22"/>
        <v>9034.6888231687972</v>
      </c>
    </row>
    <row r="521" spans="1:7" s="25" customFormat="1">
      <c r="A521" s="22"/>
      <c r="B521" s="6"/>
      <c r="C521" s="31" t="s">
        <v>456</v>
      </c>
      <c r="D521" s="32">
        <v>95728</v>
      </c>
      <c r="E521" s="33">
        <v>5</v>
      </c>
      <c r="F521" s="34">
        <v>149.5389170001375</v>
      </c>
      <c r="G521" s="35">
        <f t="shared" si="22"/>
        <v>5932.2088373954548</v>
      </c>
    </row>
    <row r="522" spans="1:7" s="25" customFormat="1">
      <c r="A522" s="22"/>
      <c r="B522" s="6"/>
      <c r="C522" s="6" t="s">
        <v>457</v>
      </c>
      <c r="D522" s="27">
        <v>90720</v>
      </c>
      <c r="E522" s="10">
        <v>5</v>
      </c>
      <c r="F522" s="28">
        <v>107.67834350000001</v>
      </c>
      <c r="G522" s="29">
        <f t="shared" si="22"/>
        <v>4271.5998866450009</v>
      </c>
    </row>
    <row r="523" spans="1:7" s="25" customFormat="1">
      <c r="A523" s="22"/>
      <c r="B523" s="6"/>
      <c r="C523" s="31" t="s">
        <v>458</v>
      </c>
      <c r="D523" s="32">
        <v>50262</v>
      </c>
      <c r="E523" s="33">
        <v>5</v>
      </c>
      <c r="F523" s="34">
        <v>112.8634456443062</v>
      </c>
      <c r="G523" s="35">
        <f t="shared" si="22"/>
        <v>4477.2928887096268</v>
      </c>
    </row>
    <row r="524" spans="1:7" s="25" customFormat="1">
      <c r="A524" s="22"/>
      <c r="B524" s="6"/>
      <c r="C524" s="6" t="s">
        <v>459</v>
      </c>
      <c r="D524" s="27">
        <v>95730</v>
      </c>
      <c r="E524" s="10">
        <v>5</v>
      </c>
      <c r="F524" s="28">
        <v>188.85557798920519</v>
      </c>
      <c r="G524" s="29">
        <f t="shared" si="22"/>
        <v>7491.9007788317704</v>
      </c>
    </row>
    <row r="525" spans="1:7" s="25" customFormat="1">
      <c r="A525" s="22"/>
      <c r="B525" s="39"/>
      <c r="C525" s="39"/>
      <c r="D525" s="43"/>
      <c r="E525" s="44"/>
      <c r="F525" s="45"/>
      <c r="G525" s="46"/>
    </row>
    <row r="526" spans="1:7" s="25" customFormat="1">
      <c r="A526" s="22"/>
      <c r="B526" s="6"/>
      <c r="C526" s="6" t="s">
        <v>460</v>
      </c>
      <c r="D526" s="27">
        <v>43631</v>
      </c>
      <c r="E526" s="10">
        <v>10</v>
      </c>
      <c r="F526" s="28">
        <v>25.608970449543257</v>
      </c>
      <c r="G526" s="29">
        <f>F526*$G$11*(1-$G$10)</f>
        <v>1015.9078577333811</v>
      </c>
    </row>
    <row r="527" spans="1:7" s="25" customFormat="1">
      <c r="A527" s="22"/>
      <c r="B527" s="6"/>
      <c r="C527" s="31" t="s">
        <v>461</v>
      </c>
      <c r="D527" s="32">
        <v>43632</v>
      </c>
      <c r="E527" s="33">
        <v>10</v>
      </c>
      <c r="F527" s="34">
        <v>27.399079081515385</v>
      </c>
      <c r="G527" s="35">
        <f>F527*$G$11*(1-$G$10)</f>
        <v>1086.9214671637153</v>
      </c>
    </row>
    <row r="528" spans="1:7" s="25" customFormat="1">
      <c r="A528" s="22"/>
      <c r="B528" s="7" t="s">
        <v>462</v>
      </c>
      <c r="C528" s="6" t="s">
        <v>463</v>
      </c>
      <c r="D528" s="27">
        <v>43633</v>
      </c>
      <c r="E528" s="10">
        <v>10</v>
      </c>
      <c r="F528" s="28">
        <v>34.645336914690269</v>
      </c>
      <c r="G528" s="29">
        <f>F528*$G$11*(1-$G$10)</f>
        <v>1374.3805154057629</v>
      </c>
    </row>
    <row r="529" spans="1:7" s="25" customFormat="1">
      <c r="A529" s="22"/>
      <c r="B529" s="6" t="s">
        <v>464</v>
      </c>
      <c r="C529" s="31" t="s">
        <v>465</v>
      </c>
      <c r="D529" s="32">
        <v>43634</v>
      </c>
      <c r="E529" s="33">
        <v>10</v>
      </c>
      <c r="F529" s="34">
        <v>39.120906468479149</v>
      </c>
      <c r="G529" s="35">
        <f>F529*$G$11*(1-$G$10)</f>
        <v>1551.9263596045678</v>
      </c>
    </row>
    <row r="530" spans="1:7" s="25" customFormat="1">
      <c r="A530" s="22"/>
      <c r="B530" s="6" t="s">
        <v>466</v>
      </c>
      <c r="C530" s="6"/>
      <c r="D530" s="27"/>
      <c r="E530" s="10"/>
      <c r="F530" s="28"/>
      <c r="G530" s="29"/>
    </row>
    <row r="531" spans="1:7" s="25" customFormat="1">
      <c r="A531" s="22"/>
      <c r="B531" s="39"/>
      <c r="C531" s="39"/>
      <c r="D531" s="43"/>
      <c r="E531" s="44"/>
      <c r="F531" s="45"/>
      <c r="G531" s="46"/>
    </row>
    <row r="532" spans="1:7" s="25" customFormat="1">
      <c r="A532" s="22"/>
      <c r="B532" s="6"/>
      <c r="C532" s="6"/>
      <c r="D532" s="27"/>
      <c r="E532" s="10"/>
      <c r="F532" s="28"/>
      <c r="G532" s="29"/>
    </row>
    <row r="533" spans="1:7" s="25" customFormat="1">
      <c r="A533" s="22"/>
      <c r="B533" s="6"/>
      <c r="C533" s="6"/>
      <c r="D533" s="27"/>
      <c r="E533" s="10"/>
      <c r="F533" s="28"/>
      <c r="G533" s="29"/>
    </row>
    <row r="534" spans="1:7" s="25" customFormat="1">
      <c r="A534" s="22"/>
      <c r="B534" s="6"/>
      <c r="C534" s="31" t="s">
        <v>467</v>
      </c>
      <c r="D534" s="32">
        <v>58026</v>
      </c>
      <c r="E534" s="33">
        <v>1</v>
      </c>
      <c r="F534" s="34">
        <v>127.53353335677393</v>
      </c>
      <c r="G534" s="35">
        <f>F534*$G$11*(1-$G$10)</f>
        <v>5059.2552682632222</v>
      </c>
    </row>
    <row r="535" spans="1:7" s="25" customFormat="1">
      <c r="A535" s="22"/>
      <c r="B535" s="6"/>
      <c r="C535" s="58" t="s">
        <v>468</v>
      </c>
      <c r="D535" s="27"/>
      <c r="E535" s="10"/>
      <c r="F535" s="28"/>
      <c r="G535" s="29"/>
    </row>
    <row r="536" spans="1:7" s="25" customFormat="1">
      <c r="A536" s="22"/>
      <c r="B536" s="6"/>
      <c r="C536" s="6"/>
      <c r="D536" s="27"/>
      <c r="E536" s="10"/>
      <c r="F536" s="28"/>
      <c r="G536" s="29"/>
    </row>
    <row r="537" spans="1:7" s="25" customFormat="1">
      <c r="A537" s="22"/>
      <c r="B537" s="6"/>
      <c r="C537" s="6"/>
      <c r="D537" s="27"/>
      <c r="E537" s="10"/>
      <c r="F537" s="28"/>
      <c r="G537" s="29"/>
    </row>
    <row r="538" spans="1:7" s="25" customFormat="1">
      <c r="A538" s="22"/>
      <c r="B538" s="6"/>
    </row>
    <row r="539" spans="1:7" s="25" customFormat="1">
      <c r="A539" s="22"/>
      <c r="B539" s="7" t="s">
        <v>467</v>
      </c>
      <c r="C539" s="6"/>
      <c r="D539" s="27"/>
      <c r="E539" s="10"/>
      <c r="F539" s="28"/>
      <c r="G539" s="29"/>
    </row>
    <row r="540" spans="1:7" s="25" customFormat="1">
      <c r="A540" s="22"/>
      <c r="B540" s="6" t="s">
        <v>469</v>
      </c>
      <c r="C540" s="6"/>
      <c r="D540" s="27"/>
      <c r="E540" s="10"/>
      <c r="F540" s="28"/>
      <c r="G540" s="29"/>
    </row>
    <row r="541" spans="1:7" s="25" customFormat="1">
      <c r="A541" s="22"/>
      <c r="B541" s="6"/>
      <c r="C541" s="6"/>
      <c r="D541" s="27"/>
      <c r="E541" s="10"/>
      <c r="F541" s="28"/>
      <c r="G541" s="29"/>
    </row>
    <row r="542" spans="1:7" s="25" customFormat="1">
      <c r="A542" s="22"/>
      <c r="B542" s="6"/>
      <c r="C542" s="6"/>
      <c r="D542" s="27"/>
      <c r="E542" s="10"/>
      <c r="F542" s="28"/>
      <c r="G542" s="29"/>
    </row>
    <row r="543" spans="1:7" s="25" customFormat="1">
      <c r="A543" s="22"/>
      <c r="B543" s="6"/>
      <c r="C543" s="31" t="s">
        <v>470</v>
      </c>
      <c r="D543" s="32">
        <v>58000</v>
      </c>
      <c r="E543" s="33">
        <v>1</v>
      </c>
      <c r="F543" s="34">
        <v>49.459201218069985</v>
      </c>
      <c r="G543" s="35">
        <f>F543*$G$11*(1-$G$10)</f>
        <v>1962.0465123208364</v>
      </c>
    </row>
    <row r="544" spans="1:7" s="25" customFormat="1">
      <c r="A544" s="22"/>
      <c r="B544" s="6"/>
      <c r="C544" s="58" t="s">
        <v>468</v>
      </c>
      <c r="D544" s="27"/>
      <c r="E544" s="10"/>
      <c r="F544" s="28"/>
      <c r="G544" s="29"/>
    </row>
    <row r="545" spans="1:7" s="25" customFormat="1">
      <c r="A545" s="22"/>
      <c r="B545" s="6"/>
      <c r="C545" s="6"/>
      <c r="D545" s="27"/>
      <c r="E545" s="10"/>
      <c r="F545" s="28"/>
      <c r="G545" s="29"/>
    </row>
    <row r="546" spans="1:7" s="25" customFormat="1">
      <c r="A546" s="22"/>
      <c r="B546" s="6"/>
      <c r="C546" s="6"/>
      <c r="D546" s="27"/>
      <c r="E546" s="10"/>
      <c r="F546" s="28"/>
      <c r="G546" s="29"/>
    </row>
    <row r="547" spans="1:7" s="25" customFormat="1">
      <c r="A547" s="22"/>
      <c r="B547" s="7" t="s">
        <v>470</v>
      </c>
    </row>
    <row r="548" spans="1:7" s="25" customFormat="1">
      <c r="A548" s="22"/>
      <c r="B548" s="6" t="s">
        <v>471</v>
      </c>
      <c r="C548" s="6"/>
      <c r="D548" s="27"/>
      <c r="E548" s="10"/>
      <c r="F548" s="28"/>
      <c r="G548" s="29"/>
    </row>
    <row r="549" spans="1:7" s="25" customFormat="1">
      <c r="A549" s="22"/>
      <c r="B549" s="6"/>
      <c r="C549" s="6"/>
      <c r="D549" s="27"/>
      <c r="E549" s="10"/>
      <c r="F549" s="28"/>
      <c r="G549" s="29"/>
    </row>
    <row r="550" spans="1:7" s="25" customFormat="1">
      <c r="A550" s="22"/>
      <c r="B550" s="6"/>
      <c r="C550" s="6"/>
      <c r="D550" s="27"/>
      <c r="E550" s="10"/>
      <c r="F550" s="28"/>
      <c r="G550" s="29"/>
    </row>
    <row r="551" spans="1:7" s="25" customFormat="1">
      <c r="A551" s="22"/>
      <c r="B551" s="6"/>
      <c r="C551" s="31" t="s">
        <v>472</v>
      </c>
      <c r="D551" s="32">
        <v>53117</v>
      </c>
      <c r="E551" s="33">
        <v>1</v>
      </c>
      <c r="F551" s="34">
        <v>46.858608900274483</v>
      </c>
      <c r="G551" s="35">
        <f>F551*$G$11*(1-$G$10)</f>
        <v>1858.8810150738889</v>
      </c>
    </row>
    <row r="552" spans="1:7" s="25" customFormat="1">
      <c r="A552" s="22"/>
      <c r="B552" s="6"/>
      <c r="C552" s="59"/>
    </row>
    <row r="553" spans="1:7" s="25" customFormat="1">
      <c r="A553" s="22"/>
      <c r="B553" s="6"/>
      <c r="C553" s="31" t="s">
        <v>473</v>
      </c>
      <c r="D553" s="32">
        <v>96497</v>
      </c>
      <c r="E553" s="33">
        <v>1</v>
      </c>
      <c r="F553" s="34">
        <v>75.04581441031894</v>
      </c>
      <c r="G553" s="35">
        <f>F553*$G$11*(1-$G$10)</f>
        <v>2977.0674576573524</v>
      </c>
    </row>
    <row r="554" spans="1:7" s="25" customFormat="1">
      <c r="A554" s="22"/>
      <c r="B554" s="6"/>
      <c r="C554" s="6"/>
      <c r="D554" s="27"/>
      <c r="E554" s="10"/>
      <c r="F554" s="28"/>
      <c r="G554" s="29"/>
    </row>
    <row r="555" spans="1:7" s="25" customFormat="1">
      <c r="A555" s="22"/>
      <c r="B555" s="6" t="s">
        <v>474</v>
      </c>
      <c r="C555" s="6"/>
      <c r="D555" s="27"/>
      <c r="E555" s="10"/>
      <c r="F555" s="28"/>
      <c r="G555" s="29"/>
    </row>
    <row r="556" spans="1:7" s="25" customFormat="1">
      <c r="A556" s="22"/>
      <c r="B556" s="6"/>
      <c r="C556" s="6"/>
      <c r="D556" s="27"/>
      <c r="E556" s="10"/>
      <c r="F556" s="28"/>
      <c r="G556" s="29"/>
    </row>
    <row r="557" spans="1:7" s="25" customFormat="1">
      <c r="A557" s="22"/>
      <c r="B557" s="6"/>
      <c r="C557" s="6"/>
      <c r="D557" s="27"/>
      <c r="E557" s="10"/>
      <c r="F557" s="28"/>
      <c r="G557" s="29"/>
    </row>
    <row r="558" spans="1:7" s="25" customFormat="1">
      <c r="A558" s="22"/>
      <c r="B558" s="6"/>
      <c r="C558" s="6"/>
      <c r="D558" s="27"/>
      <c r="E558" s="10"/>
      <c r="F558" s="28"/>
      <c r="G558" s="29"/>
    </row>
    <row r="559" spans="1:7" s="25" customFormat="1">
      <c r="A559" s="22"/>
      <c r="B559" s="6"/>
      <c r="C559" s="31" t="s">
        <v>475</v>
      </c>
      <c r="D559" s="32">
        <v>53115</v>
      </c>
      <c r="E559" s="33">
        <v>1</v>
      </c>
      <c r="F559" s="34">
        <v>14.226995432706877</v>
      </c>
      <c r="G559" s="35">
        <f>F559*$G$11*(1-$G$10)</f>
        <v>564.38490881548182</v>
      </c>
    </row>
    <row r="560" spans="1:7" s="25" customFormat="1">
      <c r="A560" s="22"/>
      <c r="B560" s="6"/>
      <c r="C560" s="59"/>
      <c r="D560" s="27"/>
      <c r="E560" s="10"/>
      <c r="F560" s="28"/>
      <c r="G560" s="29"/>
    </row>
    <row r="561" spans="1:7" s="25" customFormat="1">
      <c r="A561" s="22"/>
      <c r="B561" s="6"/>
      <c r="C561" s="6"/>
      <c r="D561" s="27"/>
      <c r="E561" s="10"/>
      <c r="F561" s="28"/>
      <c r="G561" s="29"/>
    </row>
    <row r="562" spans="1:7" s="25" customFormat="1">
      <c r="A562" s="22"/>
      <c r="B562" s="6" t="s">
        <v>476</v>
      </c>
      <c r="C562" s="6"/>
      <c r="D562" s="27"/>
      <c r="E562" s="10"/>
      <c r="F562" s="28"/>
      <c r="G562" s="29"/>
    </row>
    <row r="563" spans="1:7" s="25" customFormat="1">
      <c r="A563" s="22"/>
      <c r="B563" s="39"/>
      <c r="C563" s="39"/>
      <c r="D563" s="43"/>
      <c r="E563" s="44"/>
      <c r="F563" s="45"/>
      <c r="G563" s="46"/>
    </row>
    <row r="564" spans="1:7" s="25" customFormat="1">
      <c r="A564" s="22"/>
      <c r="B564" s="6"/>
      <c r="C564" s="6"/>
      <c r="D564" s="27"/>
      <c r="E564" s="10"/>
      <c r="F564" s="28"/>
      <c r="G564" s="29"/>
    </row>
    <row r="565" spans="1:7" s="25" customFormat="1">
      <c r="A565" s="22"/>
      <c r="B565" s="6"/>
      <c r="C565" s="31" t="s">
        <v>477</v>
      </c>
      <c r="D565" s="32">
        <v>50598</v>
      </c>
      <c r="E565" s="33">
        <v>10</v>
      </c>
      <c r="F565" s="34">
        <v>67.217978600799299</v>
      </c>
      <c r="G565" s="35">
        <f>F565*$G$11*(1-$G$10)</f>
        <v>2666.5372110937083</v>
      </c>
    </row>
    <row r="566" spans="1:7" s="25" customFormat="1">
      <c r="A566" s="22"/>
      <c r="B566" s="6"/>
      <c r="C566" s="6" t="s">
        <v>478</v>
      </c>
      <c r="D566" s="27">
        <v>50599</v>
      </c>
      <c r="E566" s="10">
        <v>10</v>
      </c>
      <c r="F566" s="28">
        <v>76.942786001687608</v>
      </c>
      <c r="G566" s="29">
        <f>F566*$G$11*(1-$G$10)</f>
        <v>3052.3203206869475</v>
      </c>
    </row>
    <row r="567" spans="1:7" s="25" customFormat="1">
      <c r="A567" s="22"/>
      <c r="B567" s="7" t="s">
        <v>479</v>
      </c>
      <c r="C567" s="31" t="s">
        <v>480</v>
      </c>
      <c r="D567" s="32">
        <v>45301</v>
      </c>
      <c r="E567" s="33">
        <v>6</v>
      </c>
      <c r="F567" s="34">
        <v>51.519641901956867</v>
      </c>
      <c r="G567" s="35">
        <f>F567*$G$11*(1-$G$10)</f>
        <v>2043.7841942506291</v>
      </c>
    </row>
    <row r="568" spans="1:7" s="25" customFormat="1">
      <c r="A568" s="22"/>
      <c r="B568" s="6" t="s">
        <v>481</v>
      </c>
      <c r="C568" s="6"/>
      <c r="D568" s="27"/>
      <c r="E568" s="10"/>
      <c r="F568" s="28"/>
      <c r="G568" s="29"/>
    </row>
    <row r="569" spans="1:7" s="25" customFormat="1">
      <c r="A569" s="22"/>
      <c r="B569" s="39"/>
      <c r="C569" s="39"/>
      <c r="D569" s="43"/>
      <c r="E569" s="44"/>
      <c r="F569" s="45"/>
      <c r="G569" s="46"/>
    </row>
    <row r="570" spans="1:7" s="25" customFormat="1">
      <c r="A570" s="22"/>
      <c r="B570" s="6"/>
      <c r="C570" s="6" t="s">
        <v>482</v>
      </c>
      <c r="D570" s="27">
        <v>41900</v>
      </c>
      <c r="E570" s="10">
        <v>50</v>
      </c>
      <c r="F570" s="28">
        <v>21.95718765044618</v>
      </c>
      <c r="G570" s="29">
        <f>F570*$G$11*(1-$G$10)</f>
        <v>871.04163409319995</v>
      </c>
    </row>
    <row r="571" spans="1:7" s="25" customFormat="1" ht="12.75">
      <c r="A571" s="22"/>
      <c r="B571" s="50"/>
      <c r="C571" s="31" t="s">
        <v>483</v>
      </c>
      <c r="D571" s="32">
        <v>41901</v>
      </c>
      <c r="E571" s="33">
        <v>50</v>
      </c>
      <c r="F571" s="34">
        <v>26.43</v>
      </c>
      <c r="G571" s="35">
        <f>F571*$G$11*(1-$G$10)</f>
        <v>1048.4781</v>
      </c>
    </row>
    <row r="572" spans="1:7" s="25" customFormat="1">
      <c r="A572" s="22"/>
      <c r="B572" s="6"/>
      <c r="C572" s="6" t="s">
        <v>484</v>
      </c>
      <c r="D572" s="27">
        <v>41902</v>
      </c>
      <c r="E572" s="10">
        <v>50</v>
      </c>
      <c r="F572" s="28">
        <v>33.723501044175897</v>
      </c>
      <c r="G572" s="29">
        <f>F572*$G$11*(1-$G$10)</f>
        <v>1337.8112864224579</v>
      </c>
    </row>
    <row r="573" spans="1:7" s="25" customFormat="1">
      <c r="A573" s="22"/>
      <c r="B573" s="48"/>
      <c r="C573" s="31" t="s">
        <v>485</v>
      </c>
      <c r="D573" s="32">
        <v>41903</v>
      </c>
      <c r="E573" s="33">
        <v>20</v>
      </c>
      <c r="F573" s="34">
        <v>15.258392412807048</v>
      </c>
      <c r="G573" s="35">
        <f>F573*$G$11*(1-$G$10)</f>
        <v>605.30042701605566</v>
      </c>
    </row>
    <row r="574" spans="1:7" s="25" customFormat="1">
      <c r="A574" s="22"/>
      <c r="C574" s="6" t="s">
        <v>486</v>
      </c>
      <c r="D574" s="27">
        <v>41904</v>
      </c>
      <c r="E574" s="10">
        <v>10</v>
      </c>
      <c r="F574" s="28">
        <v>7.9384376536604435</v>
      </c>
      <c r="G574" s="29">
        <f>F574*$G$11*(1-$G$10)</f>
        <v>314.91782172070981</v>
      </c>
    </row>
    <row r="575" spans="1:7" s="25" customFormat="1">
      <c r="A575" s="22"/>
      <c r="B575" s="42" t="s">
        <v>487</v>
      </c>
      <c r="C575" s="31"/>
      <c r="D575" s="32"/>
      <c r="E575" s="33"/>
      <c r="F575" s="34"/>
      <c r="G575" s="35"/>
    </row>
    <row r="576" spans="1:7" s="25" customFormat="1">
      <c r="A576" s="22"/>
      <c r="B576" s="6" t="s">
        <v>488</v>
      </c>
      <c r="C576" s="6"/>
      <c r="D576" s="27"/>
      <c r="E576" s="10"/>
      <c r="F576" s="28"/>
      <c r="G576" s="29"/>
    </row>
    <row r="577" spans="1:7" s="25" customFormat="1">
      <c r="A577" s="22"/>
      <c r="B577" s="39"/>
      <c r="C577" s="40"/>
      <c r="D577" s="40"/>
      <c r="E577" s="40"/>
      <c r="F577" s="40"/>
      <c r="G577" s="40"/>
    </row>
    <row r="578" spans="1:7" s="25" customFormat="1">
      <c r="A578" s="22"/>
      <c r="B578" s="6"/>
      <c r="C578" s="6" t="s">
        <v>489</v>
      </c>
      <c r="D578" s="27">
        <v>50470</v>
      </c>
      <c r="E578" s="10">
        <v>20</v>
      </c>
      <c r="F578" s="28">
        <v>40.103523275273083</v>
      </c>
      <c r="G578" s="29">
        <f>F578*$G$11*(1-$G$10)</f>
        <v>1590.9067683300832</v>
      </c>
    </row>
    <row r="579" spans="1:7" s="25" customFormat="1">
      <c r="A579" s="22"/>
      <c r="B579" s="6"/>
      <c r="C579" s="31" t="s">
        <v>490</v>
      </c>
      <c r="D579" s="32">
        <v>50472</v>
      </c>
      <c r="E579" s="33">
        <v>20</v>
      </c>
      <c r="F579" s="34">
        <v>43.437294239230859</v>
      </c>
      <c r="G579" s="35">
        <f>F579*$G$11*(1-$G$10)</f>
        <v>1723.1574624702882</v>
      </c>
    </row>
    <row r="580" spans="1:7" s="25" customFormat="1">
      <c r="A580" s="22"/>
      <c r="B580" s="6"/>
      <c r="C580" s="6" t="s">
        <v>491</v>
      </c>
      <c r="D580" s="27">
        <v>50474</v>
      </c>
      <c r="E580" s="10">
        <v>20</v>
      </c>
      <c r="F580" s="28">
        <v>49.364990021112582</v>
      </c>
      <c r="G580" s="29">
        <f>F580*$G$11*(1-$G$10)</f>
        <v>1958.3091541375363</v>
      </c>
    </row>
    <row r="581" spans="1:7" s="25" customFormat="1">
      <c r="A581" s="22"/>
      <c r="B581" s="7" t="s">
        <v>492</v>
      </c>
      <c r="C581" s="31"/>
      <c r="D581" s="32"/>
      <c r="E581" s="33"/>
      <c r="F581" s="34"/>
      <c r="G581" s="35"/>
    </row>
    <row r="582" spans="1:7" s="25" customFormat="1">
      <c r="A582" s="22"/>
      <c r="B582" s="6" t="s">
        <v>493</v>
      </c>
      <c r="C582" s="6"/>
      <c r="D582" s="27"/>
      <c r="E582" s="10"/>
      <c r="F582" s="28"/>
      <c r="G582" s="29"/>
    </row>
    <row r="583" spans="1:7" s="25" customFormat="1">
      <c r="A583" s="22"/>
      <c r="B583" s="40"/>
      <c r="C583" s="40"/>
      <c r="D583" s="40"/>
      <c r="E583" s="40"/>
      <c r="F583" s="40"/>
      <c r="G583" s="40"/>
    </row>
    <row r="584" spans="1:7" s="25" customFormat="1">
      <c r="A584" s="22"/>
      <c r="B584" s="6"/>
      <c r="C584" s="6"/>
      <c r="D584" s="27"/>
      <c r="E584" s="10"/>
      <c r="F584" s="28"/>
      <c r="G584" s="29"/>
    </row>
    <row r="585" spans="1:7" s="25" customFormat="1">
      <c r="A585" s="22"/>
      <c r="B585" s="6"/>
      <c r="C585" s="6"/>
      <c r="D585" s="27"/>
      <c r="E585" s="10"/>
      <c r="F585" s="28"/>
      <c r="G585" s="29"/>
    </row>
    <row r="586" spans="1:7" s="25" customFormat="1" ht="12.75">
      <c r="A586" s="22"/>
      <c r="B586" s="41"/>
      <c r="C586" s="31" t="s">
        <v>494</v>
      </c>
      <c r="D586" s="32">
        <v>89300</v>
      </c>
      <c r="E586" s="33">
        <v>1</v>
      </c>
      <c r="F586" s="34">
        <v>30.27</v>
      </c>
      <c r="G586" s="35">
        <f>F586*$G$11*(1-$G$10)</f>
        <v>1200.8108999999999</v>
      </c>
    </row>
    <row r="587" spans="1:7" s="25" customFormat="1">
      <c r="A587" s="22"/>
      <c r="B587" s="6"/>
      <c r="C587" s="6"/>
      <c r="D587" s="60"/>
      <c r="E587" s="10"/>
      <c r="F587" s="28"/>
      <c r="G587" s="29"/>
    </row>
    <row r="588" spans="1:7" s="25" customFormat="1">
      <c r="A588" s="22"/>
      <c r="B588" s="6"/>
      <c r="C588" s="6"/>
      <c r="D588" s="27"/>
      <c r="E588" s="10"/>
      <c r="F588" s="28"/>
      <c r="G588" s="29"/>
    </row>
    <row r="589" spans="1:7" s="25" customFormat="1">
      <c r="A589" s="22"/>
      <c r="B589" s="6"/>
      <c r="C589" s="6"/>
      <c r="D589" s="27"/>
      <c r="E589" s="10"/>
      <c r="F589" s="28"/>
      <c r="G589" s="29"/>
    </row>
    <row r="590" spans="1:7" s="25" customFormat="1">
      <c r="A590" s="22"/>
      <c r="B590" s="6"/>
      <c r="C590" s="6"/>
      <c r="D590" s="27"/>
      <c r="E590" s="10"/>
      <c r="F590" s="28"/>
      <c r="G590" s="29"/>
    </row>
    <row r="591" spans="1:7" s="25" customFormat="1">
      <c r="A591" s="22"/>
      <c r="B591" s="7" t="s">
        <v>494</v>
      </c>
      <c r="C591" s="6"/>
      <c r="D591" s="27"/>
      <c r="E591" s="10"/>
      <c r="F591" s="28"/>
      <c r="G591" s="29"/>
    </row>
    <row r="592" spans="1:7" s="25" customFormat="1">
      <c r="A592" s="22"/>
      <c r="B592" s="36" t="s">
        <v>495</v>
      </c>
      <c r="G592" s="29"/>
    </row>
    <row r="593" spans="1:7" s="25" customFormat="1">
      <c r="A593" s="22"/>
      <c r="B593" s="40"/>
      <c r="C593" s="40"/>
      <c r="D593" s="40"/>
      <c r="E593" s="40"/>
      <c r="F593" s="40"/>
      <c r="G593" s="40"/>
    </row>
    <row r="594" spans="1:7" s="25" customFormat="1">
      <c r="A594" s="22"/>
      <c r="B594" s="6"/>
      <c r="C594" s="6"/>
      <c r="D594" s="27"/>
      <c r="E594" s="10"/>
      <c r="F594" s="28"/>
      <c r="G594" s="29"/>
    </row>
    <row r="595" spans="1:7" s="25" customFormat="1">
      <c r="A595" s="22"/>
      <c r="B595" s="6"/>
      <c r="C595" s="6"/>
      <c r="D595" s="27"/>
      <c r="E595" s="10"/>
      <c r="F595" s="28"/>
      <c r="G595" s="29"/>
    </row>
    <row r="596" spans="1:7" s="25" customFormat="1">
      <c r="A596" s="22"/>
      <c r="B596" s="6"/>
      <c r="C596" s="31" t="s">
        <v>496</v>
      </c>
      <c r="D596" s="32">
        <v>48980</v>
      </c>
      <c r="E596" s="33">
        <v>1</v>
      </c>
      <c r="F596" s="34">
        <v>7.1254917896020666</v>
      </c>
      <c r="G596" s="35">
        <f>F596*$G$11*(1-$G$10)</f>
        <v>282.66825929351398</v>
      </c>
    </row>
    <row r="597" spans="1:7" s="25" customFormat="1">
      <c r="A597" s="22"/>
      <c r="B597" s="6"/>
      <c r="C597" s="6" t="s">
        <v>497</v>
      </c>
      <c r="D597" s="27">
        <v>48981</v>
      </c>
      <c r="E597" s="10">
        <v>1</v>
      </c>
      <c r="F597" s="28">
        <v>13.309874883302379</v>
      </c>
      <c r="G597" s="29">
        <f>F597*$G$11*(1-$G$10)</f>
        <v>528.00273662060545</v>
      </c>
    </row>
    <row r="598" spans="1:7" s="25" customFormat="1">
      <c r="A598" s="22"/>
      <c r="B598" s="6"/>
      <c r="C598" s="6"/>
      <c r="D598" s="27"/>
      <c r="E598" s="10"/>
      <c r="F598" s="28"/>
      <c r="G598" s="29"/>
    </row>
    <row r="599" spans="1:7" s="25" customFormat="1">
      <c r="A599" s="22"/>
      <c r="B599" s="6"/>
      <c r="C599" s="6"/>
      <c r="D599" s="27"/>
      <c r="E599" s="10"/>
      <c r="F599" s="28"/>
      <c r="G599" s="29"/>
    </row>
    <row r="600" spans="1:7" s="25" customFormat="1">
      <c r="A600" s="22"/>
      <c r="B600" s="6"/>
      <c r="C600" s="6"/>
      <c r="D600" s="27"/>
      <c r="E600" s="10"/>
      <c r="F600" s="28"/>
      <c r="G600" s="29"/>
    </row>
    <row r="601" spans="1:7" s="25" customFormat="1">
      <c r="A601" s="22"/>
      <c r="B601" s="7" t="s">
        <v>498</v>
      </c>
      <c r="C601" s="6"/>
      <c r="D601" s="27"/>
      <c r="E601" s="10"/>
      <c r="F601" s="28"/>
      <c r="G601" s="29"/>
    </row>
    <row r="602" spans="1:7" s="25" customFormat="1">
      <c r="A602" s="22"/>
      <c r="B602" s="6" t="s">
        <v>499</v>
      </c>
      <c r="C602" s="6"/>
      <c r="D602" s="27"/>
      <c r="E602" s="10"/>
      <c r="F602" s="28"/>
      <c r="G602" s="29"/>
    </row>
    <row r="603" spans="1:7" s="25" customFormat="1">
      <c r="A603" s="22"/>
      <c r="B603" s="39"/>
      <c r="C603" s="39"/>
      <c r="D603" s="43"/>
      <c r="E603" s="44"/>
      <c r="F603" s="45"/>
      <c r="G603" s="46"/>
    </row>
    <row r="604" spans="1:7" s="25" customFormat="1">
      <c r="A604" s="22"/>
      <c r="B604" s="6"/>
      <c r="C604" s="6" t="s">
        <v>500</v>
      </c>
      <c r="D604" s="27">
        <v>78177</v>
      </c>
      <c r="E604" s="10">
        <v>1</v>
      </c>
      <c r="F604" s="28">
        <v>15.127359340860787</v>
      </c>
      <c r="G604" s="29">
        <f t="shared" ref="G604:G611" si="23">F604*$G$11*(1-$G$10)</f>
        <v>600.1023450519474</v>
      </c>
    </row>
    <row r="605" spans="1:7" s="25" customFormat="1">
      <c r="A605" s="22"/>
      <c r="B605" s="6"/>
      <c r="C605" s="31" t="s">
        <v>501</v>
      </c>
      <c r="D605" s="32">
        <v>78178</v>
      </c>
      <c r="E605" s="33">
        <v>1</v>
      </c>
      <c r="F605" s="34">
        <v>15.31671418091338</v>
      </c>
      <c r="G605" s="35">
        <f t="shared" si="23"/>
        <v>607.61405155683383</v>
      </c>
    </row>
    <row r="606" spans="1:7" s="25" customFormat="1">
      <c r="A606" s="22"/>
      <c r="B606" s="6"/>
      <c r="C606" s="6" t="s">
        <v>502</v>
      </c>
      <c r="D606" s="27">
        <v>78179</v>
      </c>
      <c r="E606" s="10">
        <v>1</v>
      </c>
      <c r="F606" s="28">
        <v>15.497328389710738</v>
      </c>
      <c r="G606" s="29">
        <f t="shared" si="23"/>
        <v>614.77901721982505</v>
      </c>
    </row>
    <row r="607" spans="1:7" s="25" customFormat="1">
      <c r="A607" s="22"/>
      <c r="B607" s="6"/>
      <c r="C607" s="31" t="s">
        <v>503</v>
      </c>
      <c r="D607" s="32">
        <v>78180</v>
      </c>
      <c r="E607" s="33">
        <v>1</v>
      </c>
      <c r="F607" s="34">
        <v>16.080232058289727</v>
      </c>
      <c r="G607" s="35">
        <f t="shared" si="23"/>
        <v>637.90280575235352</v>
      </c>
    </row>
    <row r="608" spans="1:7" s="25" customFormat="1">
      <c r="A608" s="22"/>
      <c r="B608" s="6"/>
      <c r="C608" s="6" t="s">
        <v>504</v>
      </c>
      <c r="D608" s="27">
        <v>78181</v>
      </c>
      <c r="E608" s="10">
        <v>1</v>
      </c>
      <c r="F608" s="28">
        <v>16.526504072254962</v>
      </c>
      <c r="G608" s="29">
        <f t="shared" si="23"/>
        <v>655.60641654635435</v>
      </c>
    </row>
    <row r="609" spans="1:7" s="25" customFormat="1">
      <c r="A609" s="22"/>
      <c r="B609" s="7" t="s">
        <v>505</v>
      </c>
      <c r="C609" s="31" t="s">
        <v>506</v>
      </c>
      <c r="D609" s="32">
        <v>78182</v>
      </c>
      <c r="E609" s="33">
        <v>1</v>
      </c>
      <c r="F609" s="34">
        <v>17.580586885048522</v>
      </c>
      <c r="G609" s="35">
        <f t="shared" si="23"/>
        <v>697.42188172987494</v>
      </c>
    </row>
    <row r="610" spans="1:7" s="25" customFormat="1">
      <c r="A610" s="22"/>
      <c r="B610" s="6" t="s">
        <v>507</v>
      </c>
      <c r="C610" s="6" t="s">
        <v>508</v>
      </c>
      <c r="D610" s="27">
        <v>78183</v>
      </c>
      <c r="E610" s="10">
        <v>1</v>
      </c>
      <c r="F610" s="28">
        <v>18.618343302490025</v>
      </c>
      <c r="G610" s="29">
        <f t="shared" si="23"/>
        <v>738.58967880977934</v>
      </c>
    </row>
    <row r="611" spans="1:7" s="25" customFormat="1">
      <c r="A611" s="22"/>
      <c r="B611" s="6" t="s">
        <v>509</v>
      </c>
      <c r="C611" s="31" t="s">
        <v>510</v>
      </c>
      <c r="D611" s="32">
        <v>78184</v>
      </c>
      <c r="E611" s="33">
        <v>1</v>
      </c>
      <c r="F611" s="34">
        <v>19.524338037459415</v>
      </c>
      <c r="G611" s="35">
        <f t="shared" si="23"/>
        <v>774.530489946015</v>
      </c>
    </row>
    <row r="612" spans="1:7" s="25" customFormat="1">
      <c r="A612" s="22"/>
      <c r="B612" s="39"/>
      <c r="C612" s="39"/>
      <c r="D612" s="43"/>
      <c r="E612" s="44"/>
      <c r="F612" s="45"/>
      <c r="G612" s="46"/>
    </row>
    <row r="613" spans="1:7" s="25" customFormat="1">
      <c r="A613" s="22"/>
      <c r="B613" s="6"/>
      <c r="C613" s="6"/>
      <c r="D613" s="27"/>
      <c r="E613" s="6"/>
      <c r="F613" s="10"/>
      <c r="G613" s="6"/>
    </row>
    <row r="614" spans="1:7" s="25" customFormat="1">
      <c r="A614" s="22"/>
      <c r="B614" s="6"/>
      <c r="C614" s="6"/>
      <c r="D614" s="27"/>
      <c r="E614" s="10"/>
      <c r="F614" s="28"/>
      <c r="G614" s="29"/>
    </row>
    <row r="615" spans="1:7" s="25" customFormat="1">
      <c r="A615" s="22"/>
      <c r="B615" s="6"/>
      <c r="C615" s="6"/>
      <c r="D615" s="27"/>
      <c r="E615" s="10"/>
      <c r="F615" s="28"/>
      <c r="G615" s="29"/>
    </row>
    <row r="616" spans="1:7" s="25" customFormat="1">
      <c r="A616" s="22"/>
      <c r="B616" s="6"/>
      <c r="C616" s="31" t="s">
        <v>511</v>
      </c>
      <c r="D616" s="32">
        <v>61223</v>
      </c>
      <c r="E616" s="33">
        <v>10</v>
      </c>
      <c r="F616" s="34">
        <v>17.645590391287847</v>
      </c>
      <c r="G616" s="35">
        <f>F616*$G$11*(1-$G$10)</f>
        <v>700.00057082238891</v>
      </c>
    </row>
    <row r="617" spans="1:7" s="25" customFormat="1">
      <c r="A617" s="22"/>
      <c r="B617" s="6"/>
      <c r="C617" s="6"/>
      <c r="D617" s="27"/>
      <c r="E617" s="10"/>
      <c r="F617" s="28"/>
      <c r="G617" s="29"/>
    </row>
    <row r="618" spans="1:7" s="25" customFormat="1">
      <c r="A618" s="22"/>
      <c r="B618" s="7" t="s">
        <v>512</v>
      </c>
      <c r="C618" s="6"/>
      <c r="D618" s="27"/>
      <c r="E618" s="10"/>
      <c r="F618" s="28"/>
      <c r="G618" s="29"/>
    </row>
    <row r="619" spans="1:7" s="25" customFormat="1">
      <c r="A619" s="22"/>
      <c r="B619" s="6" t="s">
        <v>513</v>
      </c>
      <c r="C619" s="6"/>
      <c r="D619" s="27"/>
      <c r="E619" s="10"/>
      <c r="F619" s="28"/>
      <c r="G619" s="29"/>
    </row>
    <row r="620" spans="1:7" s="25" customFormat="1">
      <c r="A620" s="22"/>
      <c r="B620" s="39"/>
      <c r="C620" s="39"/>
      <c r="D620" s="43"/>
      <c r="E620" s="39"/>
      <c r="F620" s="44"/>
      <c r="G620" s="39"/>
    </row>
    <row r="621" spans="1:7" s="25" customFormat="1">
      <c r="A621" s="22"/>
      <c r="B621" s="6"/>
      <c r="C621" s="6"/>
      <c r="D621" s="27"/>
      <c r="E621" s="10"/>
      <c r="F621" s="28"/>
      <c r="G621" s="29"/>
    </row>
    <row r="622" spans="1:7" s="25" customFormat="1">
      <c r="A622" s="22"/>
      <c r="B622" s="6"/>
      <c r="C622" s="6"/>
      <c r="D622" s="27"/>
      <c r="E622" s="10"/>
      <c r="F622" s="28"/>
      <c r="G622" s="29"/>
    </row>
    <row r="623" spans="1:7" s="25" customFormat="1">
      <c r="A623" s="22"/>
      <c r="C623" s="6"/>
      <c r="D623" s="27"/>
      <c r="E623" s="10"/>
      <c r="F623" s="28"/>
      <c r="G623" s="29"/>
    </row>
    <row r="624" spans="1:7" s="25" customFormat="1">
      <c r="A624" s="22"/>
      <c r="C624" s="31" t="s">
        <v>514</v>
      </c>
      <c r="D624" s="32">
        <v>90634</v>
      </c>
      <c r="E624" s="33">
        <v>1</v>
      </c>
      <c r="F624" s="34">
        <v>38.700000000000003</v>
      </c>
      <c r="G624" s="35">
        <f>F624*$G$11*(1-$G$10)</f>
        <v>1535.2290000000003</v>
      </c>
    </row>
    <row r="625" spans="1:7" s="25" customFormat="1">
      <c r="A625" s="22"/>
      <c r="B625" s="7" t="s">
        <v>514</v>
      </c>
      <c r="C625" s="6"/>
      <c r="D625" s="27"/>
      <c r="E625" s="10"/>
      <c r="F625" s="28"/>
      <c r="G625" s="29"/>
    </row>
    <row r="626" spans="1:7" s="25" customFormat="1">
      <c r="A626" s="22"/>
      <c r="B626" s="6" t="s">
        <v>515</v>
      </c>
      <c r="C626" s="6"/>
      <c r="D626" s="27"/>
      <c r="E626" s="10"/>
      <c r="F626" s="28"/>
      <c r="G626" s="29"/>
    </row>
    <row r="627" spans="1:7" s="25" customFormat="1">
      <c r="A627" s="22"/>
      <c r="B627" s="39"/>
      <c r="C627" s="39"/>
      <c r="D627" s="43"/>
      <c r="E627" s="44"/>
      <c r="F627" s="45"/>
      <c r="G627" s="46"/>
    </row>
    <row r="628" spans="1:7" s="25" customFormat="1">
      <c r="A628" s="22"/>
      <c r="B628" s="6"/>
      <c r="C628" s="6"/>
      <c r="D628" s="27"/>
      <c r="E628" s="10"/>
      <c r="F628" s="28"/>
      <c r="G628" s="29"/>
    </row>
    <row r="629" spans="1:7" s="25" customFormat="1">
      <c r="A629" s="22"/>
      <c r="B629" s="6"/>
      <c r="C629" s="6"/>
      <c r="D629" s="27"/>
      <c r="E629" s="10"/>
      <c r="F629" s="28"/>
      <c r="G629" s="29"/>
    </row>
    <row r="630" spans="1:7" s="25" customFormat="1">
      <c r="A630" s="22"/>
      <c r="B630" s="6"/>
      <c r="C630" s="31" t="s">
        <v>516</v>
      </c>
      <c r="D630" s="32">
        <v>90671</v>
      </c>
      <c r="E630" s="33">
        <v>10</v>
      </c>
      <c r="F630" s="34">
        <v>4.3281943308537532</v>
      </c>
      <c r="G630" s="35">
        <f>F630*$G$11*(1-$G$10)</f>
        <v>171.69946910496839</v>
      </c>
    </row>
    <row r="631" spans="1:7" s="25" customFormat="1">
      <c r="A631" s="22"/>
      <c r="B631" s="6"/>
      <c r="C631" s="6"/>
      <c r="D631" s="27"/>
      <c r="E631" s="10"/>
      <c r="F631" s="28"/>
      <c r="G631" s="29"/>
    </row>
    <row r="632" spans="1:7" s="25" customFormat="1">
      <c r="A632" s="22"/>
      <c r="B632" s="7" t="s">
        <v>517</v>
      </c>
    </row>
    <row r="633" spans="1:7" s="25" customFormat="1">
      <c r="A633" s="22"/>
      <c r="B633" s="6" t="s">
        <v>518</v>
      </c>
      <c r="C633" s="6"/>
      <c r="D633" s="27"/>
      <c r="E633" s="10"/>
      <c r="F633" s="28"/>
      <c r="G633" s="29"/>
    </row>
    <row r="634" spans="1:7" s="25" customFormat="1">
      <c r="A634" s="22"/>
      <c r="B634" s="39"/>
      <c r="C634" s="39"/>
      <c r="D634" s="43"/>
      <c r="E634" s="44"/>
      <c r="F634" s="45"/>
      <c r="G634" s="46"/>
    </row>
    <row r="635" spans="1:7" s="25" customFormat="1">
      <c r="A635" s="22"/>
      <c r="B635" s="6"/>
      <c r="C635" s="6"/>
      <c r="D635" s="27"/>
      <c r="E635" s="10"/>
      <c r="F635" s="28"/>
      <c r="G635" s="29"/>
    </row>
    <row r="636" spans="1:7" s="25" customFormat="1">
      <c r="A636" s="22"/>
      <c r="B636" s="6"/>
      <c r="C636" s="6" t="s">
        <v>519</v>
      </c>
      <c r="D636" s="27"/>
      <c r="E636" s="10"/>
      <c r="F636" s="28"/>
      <c r="G636" s="29"/>
    </row>
    <row r="637" spans="1:7" s="25" customFormat="1">
      <c r="A637" s="22"/>
      <c r="B637" s="6"/>
      <c r="C637" s="6" t="s">
        <v>520</v>
      </c>
      <c r="D637" s="27"/>
      <c r="E637" s="10"/>
      <c r="F637" s="28"/>
      <c r="G637" s="29"/>
    </row>
    <row r="638" spans="1:7" s="25" customFormat="1">
      <c r="A638" s="22"/>
      <c r="B638" s="6"/>
      <c r="C638" s="6" t="s">
        <v>521</v>
      </c>
      <c r="D638" s="32">
        <v>24870</v>
      </c>
      <c r="E638" s="33">
        <v>1</v>
      </c>
      <c r="F638" s="34">
        <v>334</v>
      </c>
      <c r="G638" s="35">
        <f>F638*$G$11*(1-$G$10)</f>
        <v>13249.78</v>
      </c>
    </row>
    <row r="639" spans="1:7" s="25" customFormat="1">
      <c r="A639" s="22"/>
      <c r="B639" s="6"/>
      <c r="C639" s="6" t="s">
        <v>522</v>
      </c>
    </row>
    <row r="640" spans="1:7" s="25" customFormat="1">
      <c r="A640" s="22"/>
      <c r="B640" s="6"/>
      <c r="C640" s="6" t="s">
        <v>523</v>
      </c>
      <c r="D640" s="27"/>
      <c r="E640" s="10"/>
      <c r="F640" s="28"/>
      <c r="G640" s="29"/>
    </row>
    <row r="641" spans="1:7" s="25" customFormat="1">
      <c r="A641" s="22"/>
      <c r="B641" s="42" t="s">
        <v>524</v>
      </c>
      <c r="C641" s="6" t="s">
        <v>525</v>
      </c>
      <c r="D641" s="27"/>
      <c r="E641" s="10"/>
      <c r="F641" s="28"/>
      <c r="G641" s="29"/>
    </row>
    <row r="642" spans="1:7" s="25" customFormat="1">
      <c r="A642" s="22"/>
      <c r="B642" s="6" t="s">
        <v>526</v>
      </c>
      <c r="D642" s="27"/>
      <c r="E642" s="10"/>
      <c r="F642" s="28"/>
      <c r="G642" s="29"/>
    </row>
    <row r="643" spans="1:7" s="25" customFormat="1">
      <c r="A643" s="22"/>
      <c r="B643" s="40"/>
      <c r="C643" s="40"/>
      <c r="D643" s="43"/>
      <c r="E643" s="44"/>
      <c r="F643" s="45"/>
      <c r="G643" s="46"/>
    </row>
    <row r="644" spans="1:7" s="25" customFormat="1" ht="25.5" customHeight="1">
      <c r="A644" s="22"/>
      <c r="B644" s="86" t="s">
        <v>527</v>
      </c>
      <c r="C644" s="86"/>
      <c r="D644" s="86"/>
      <c r="E644" s="86"/>
      <c r="F644" s="86"/>
      <c r="G644" s="86"/>
    </row>
    <row r="645" spans="1:7" s="25" customFormat="1">
      <c r="A645" s="22"/>
      <c r="B645" s="6"/>
      <c r="C645" s="6" t="s">
        <v>528</v>
      </c>
      <c r="D645" s="27">
        <v>79420</v>
      </c>
      <c r="E645" s="10">
        <v>100</v>
      </c>
      <c r="F645" s="28">
        <v>75.187375548816135</v>
      </c>
      <c r="G645" s="29">
        <f t="shared" ref="G645:G653" si="24">F645*$G$11*(1-$G$10)</f>
        <v>2982.6831880215364</v>
      </c>
    </row>
    <row r="646" spans="1:7" s="25" customFormat="1">
      <c r="A646" s="22"/>
      <c r="B646" s="6"/>
      <c r="C646" s="31" t="s">
        <v>529</v>
      </c>
      <c r="D646" s="32">
        <v>79421</v>
      </c>
      <c r="E646" s="33">
        <v>100</v>
      </c>
      <c r="F646" s="34">
        <v>75.5</v>
      </c>
      <c r="G646" s="35">
        <f t="shared" si="24"/>
        <v>2995.085</v>
      </c>
    </row>
    <row r="647" spans="1:7" s="25" customFormat="1">
      <c r="A647" s="22"/>
      <c r="B647" s="6"/>
      <c r="C647" s="6" t="s">
        <v>530</v>
      </c>
      <c r="D647" s="27">
        <v>79422</v>
      </c>
      <c r="E647" s="10">
        <v>100</v>
      </c>
      <c r="F647" s="28">
        <v>76.102414448781957</v>
      </c>
      <c r="G647" s="29">
        <f t="shared" si="24"/>
        <v>3018.9827811831806</v>
      </c>
    </row>
    <row r="648" spans="1:7" s="25" customFormat="1">
      <c r="A648" s="22"/>
      <c r="B648" s="6"/>
      <c r="C648" s="31" t="s">
        <v>531</v>
      </c>
      <c r="D648" s="32">
        <v>79423</v>
      </c>
      <c r="E648" s="33">
        <v>100</v>
      </c>
      <c r="F648" s="34">
        <v>80.686877999693678</v>
      </c>
      <c r="G648" s="35">
        <f t="shared" si="24"/>
        <v>3200.8484502478482</v>
      </c>
    </row>
    <row r="649" spans="1:7" s="25" customFormat="1">
      <c r="A649" s="22"/>
      <c r="B649" s="30"/>
      <c r="C649" s="6" t="s">
        <v>532</v>
      </c>
      <c r="D649" s="27">
        <v>79424</v>
      </c>
      <c r="E649" s="10">
        <v>100</v>
      </c>
      <c r="F649" s="28">
        <v>89.732708599168703</v>
      </c>
      <c r="G649" s="29">
        <f t="shared" si="24"/>
        <v>3559.6965501290224</v>
      </c>
    </row>
    <row r="650" spans="1:7" s="25" customFormat="1">
      <c r="A650" s="22"/>
      <c r="B650" s="6"/>
      <c r="C650" s="31" t="s">
        <v>533</v>
      </c>
      <c r="D650" s="32">
        <v>79425</v>
      </c>
      <c r="E650" s="33">
        <v>50</v>
      </c>
      <c r="F650" s="34">
        <v>52.093335228232455</v>
      </c>
      <c r="G650" s="35">
        <f t="shared" si="24"/>
        <v>2066.5426085039817</v>
      </c>
    </row>
    <row r="651" spans="1:7" s="25" customFormat="1">
      <c r="A651" s="22"/>
      <c r="B651" s="6"/>
      <c r="C651" s="6" t="s">
        <v>534</v>
      </c>
      <c r="D651" s="27">
        <v>79426</v>
      </c>
      <c r="E651" s="10">
        <v>50</v>
      </c>
      <c r="F651" s="28">
        <v>58.379311720122473</v>
      </c>
      <c r="G651" s="29">
        <f t="shared" si="24"/>
        <v>2315.9072959372588</v>
      </c>
    </row>
    <row r="652" spans="1:7" s="25" customFormat="1">
      <c r="A652" s="22"/>
      <c r="B652" s="6"/>
      <c r="C652" s="31" t="s">
        <v>535</v>
      </c>
      <c r="D652" s="32">
        <v>79427</v>
      </c>
      <c r="E652" s="33">
        <v>50</v>
      </c>
      <c r="F652" s="34">
        <v>64.113396342656287</v>
      </c>
      <c r="G652" s="35">
        <f t="shared" si="24"/>
        <v>2543.3784329131749</v>
      </c>
    </row>
    <row r="653" spans="1:7" s="25" customFormat="1">
      <c r="A653" s="22"/>
      <c r="B653" s="7" t="s">
        <v>536</v>
      </c>
      <c r="C653" s="6" t="s">
        <v>537</v>
      </c>
      <c r="D653" s="27">
        <v>79428</v>
      </c>
      <c r="E653" s="10">
        <v>50</v>
      </c>
      <c r="F653" s="28">
        <v>68.227614902687961</v>
      </c>
      <c r="G653" s="29">
        <f t="shared" si="24"/>
        <v>2706.5894831896317</v>
      </c>
    </row>
    <row r="654" spans="1:7" s="25" customFormat="1">
      <c r="A654" s="22"/>
      <c r="B654" s="6" t="s">
        <v>538</v>
      </c>
      <c r="C654" s="31"/>
      <c r="D654" s="32"/>
      <c r="E654" s="33"/>
      <c r="F654" s="34"/>
      <c r="G654" s="35"/>
    </row>
    <row r="655" spans="1:7" s="25" customFormat="1">
      <c r="A655" s="22"/>
      <c r="B655" s="39"/>
      <c r="C655" s="39"/>
      <c r="D655" s="43"/>
      <c r="E655" s="44"/>
      <c r="F655" s="45"/>
      <c r="G655" s="46"/>
    </row>
    <row r="656" spans="1:7" s="25" customFormat="1">
      <c r="A656" s="22"/>
      <c r="B656" s="30"/>
      <c r="C656" s="6" t="s">
        <v>539</v>
      </c>
      <c r="D656" s="27">
        <v>79440</v>
      </c>
      <c r="E656" s="10">
        <v>100</v>
      </c>
      <c r="F656" s="28">
        <v>117.90911504584334</v>
      </c>
      <c r="G656" s="29">
        <f t="shared" ref="G656:G675" si="25">F656*$G$11*(1-$G$10)</f>
        <v>4677.4545938686051</v>
      </c>
    </row>
    <row r="657" spans="1:7" s="25" customFormat="1">
      <c r="A657" s="22"/>
      <c r="B657" s="6"/>
      <c r="C657" s="31" t="s">
        <v>540</v>
      </c>
      <c r="D657" s="32">
        <v>79441</v>
      </c>
      <c r="E657" s="33">
        <v>100</v>
      </c>
      <c r="F657" s="34">
        <v>119.63351112788426</v>
      </c>
      <c r="G657" s="35">
        <f t="shared" si="25"/>
        <v>4745.8613864431691</v>
      </c>
    </row>
    <row r="658" spans="1:7" s="25" customFormat="1">
      <c r="A658" s="22"/>
      <c r="B658" s="6"/>
      <c r="C658" s="6" t="s">
        <v>541</v>
      </c>
      <c r="D658" s="27">
        <v>79442</v>
      </c>
      <c r="E658" s="10">
        <v>100</v>
      </c>
      <c r="F658" s="28">
        <v>120</v>
      </c>
      <c r="G658" s="29">
        <f t="shared" si="25"/>
        <v>4760.4000000000005</v>
      </c>
    </row>
    <row r="659" spans="1:7" s="25" customFormat="1">
      <c r="A659" s="22"/>
      <c r="B659" s="6"/>
      <c r="C659" s="31" t="s">
        <v>542</v>
      </c>
      <c r="D659" s="32">
        <v>79443</v>
      </c>
      <c r="E659" s="33">
        <v>100</v>
      </c>
      <c r="F659" s="34">
        <v>122.96042234712837</v>
      </c>
      <c r="G659" s="35">
        <f t="shared" si="25"/>
        <v>4877.8399545105831</v>
      </c>
    </row>
    <row r="660" spans="1:7" s="25" customFormat="1">
      <c r="A660" s="22"/>
      <c r="B660" s="6"/>
      <c r="C660" s="6" t="s">
        <v>543</v>
      </c>
      <c r="D660" s="27">
        <v>79444</v>
      </c>
      <c r="E660" s="10">
        <v>100</v>
      </c>
      <c r="F660" s="28">
        <v>124</v>
      </c>
      <c r="G660" s="29">
        <f t="shared" si="25"/>
        <v>4919.08</v>
      </c>
    </row>
    <row r="661" spans="1:7" s="25" customFormat="1">
      <c r="A661" s="22"/>
      <c r="B661" s="6"/>
      <c r="C661" s="31" t="s">
        <v>544</v>
      </c>
      <c r="D661" s="32">
        <v>79445</v>
      </c>
      <c r="E661" s="33">
        <v>50</v>
      </c>
      <c r="F661" s="34">
        <v>73.175022264801413</v>
      </c>
      <c r="G661" s="35">
        <f t="shared" si="25"/>
        <v>2902.8531332446723</v>
      </c>
    </row>
    <row r="662" spans="1:7" s="25" customFormat="1">
      <c r="A662" s="22"/>
      <c r="B662" s="6"/>
      <c r="C662" s="6" t="s">
        <v>545</v>
      </c>
      <c r="D662" s="27">
        <v>79446</v>
      </c>
      <c r="E662" s="10">
        <v>50</v>
      </c>
      <c r="F662" s="28">
        <v>75.025238152639702</v>
      </c>
      <c r="G662" s="29">
        <f t="shared" si="25"/>
        <v>2976.251197515217</v>
      </c>
    </row>
    <row r="663" spans="1:7" s="25" customFormat="1">
      <c r="A663" s="22"/>
      <c r="B663" s="6"/>
      <c r="C663" s="31" t="s">
        <v>546</v>
      </c>
      <c r="D663" s="32">
        <v>79447</v>
      </c>
      <c r="E663" s="33">
        <v>50</v>
      </c>
      <c r="F663" s="34">
        <v>82.702056923761475</v>
      </c>
      <c r="G663" s="35">
        <f t="shared" si="25"/>
        <v>3280.7905981656177</v>
      </c>
    </row>
    <row r="664" spans="1:7" s="25" customFormat="1">
      <c r="A664" s="22"/>
      <c r="B664" s="6"/>
      <c r="C664" s="6" t="s">
        <v>547</v>
      </c>
      <c r="D664" s="27">
        <v>79448</v>
      </c>
      <c r="E664" s="10">
        <v>50</v>
      </c>
      <c r="F664" s="28">
        <v>111.57499711198976</v>
      </c>
      <c r="G664" s="29">
        <f t="shared" si="25"/>
        <v>4426.1801354326335</v>
      </c>
    </row>
    <row r="665" spans="1:7" s="25" customFormat="1">
      <c r="A665" s="22"/>
      <c r="B665" s="6"/>
      <c r="C665" s="31" t="s">
        <v>548</v>
      </c>
      <c r="D665" s="32">
        <v>79449</v>
      </c>
      <c r="E665" s="33">
        <v>25</v>
      </c>
      <c r="F665" s="34">
        <v>61.717449607401527</v>
      </c>
      <c r="G665" s="35">
        <f t="shared" si="25"/>
        <v>2448.3312259256186</v>
      </c>
    </row>
    <row r="666" spans="1:7" s="25" customFormat="1">
      <c r="A666" s="22"/>
      <c r="B666" s="7" t="s">
        <v>549</v>
      </c>
      <c r="C666" s="6" t="s">
        <v>550</v>
      </c>
      <c r="D666" s="27">
        <v>79450</v>
      </c>
      <c r="E666" s="10">
        <v>25</v>
      </c>
      <c r="F666" s="28">
        <v>63.731770110680266</v>
      </c>
      <c r="G666" s="29">
        <f t="shared" si="25"/>
        <v>2528.2393202906865</v>
      </c>
    </row>
    <row r="667" spans="1:7" s="25" customFormat="1">
      <c r="A667" s="22"/>
      <c r="B667" s="6" t="s">
        <v>551</v>
      </c>
      <c r="C667" s="31" t="s">
        <v>552</v>
      </c>
      <c r="D667" s="32">
        <v>79451</v>
      </c>
      <c r="E667" s="33">
        <v>25</v>
      </c>
      <c r="F667" s="34">
        <v>64.557439649042379</v>
      </c>
      <c r="G667" s="35">
        <f t="shared" si="25"/>
        <v>2560.9936308775114</v>
      </c>
    </row>
    <row r="668" spans="1:7" s="25" customFormat="1">
      <c r="A668" s="22"/>
      <c r="B668" s="9" t="s">
        <v>553</v>
      </c>
      <c r="C668" s="6" t="s">
        <v>554</v>
      </c>
      <c r="D668" s="27">
        <v>79452</v>
      </c>
      <c r="E668" s="10">
        <v>25</v>
      </c>
      <c r="F668" s="28">
        <v>71.692601809673789</v>
      </c>
      <c r="G668" s="29">
        <f t="shared" si="25"/>
        <v>2844.0455137897593</v>
      </c>
    </row>
    <row r="669" spans="1:7" s="25" customFormat="1">
      <c r="A669" s="22"/>
      <c r="B669" s="6"/>
      <c r="C669" s="31" t="s">
        <v>555</v>
      </c>
      <c r="D669" s="32">
        <v>79453</v>
      </c>
      <c r="E669" s="33">
        <v>25</v>
      </c>
      <c r="F669" s="34">
        <v>75.119099061768352</v>
      </c>
      <c r="G669" s="35">
        <f t="shared" si="25"/>
        <v>2979.9746597803505</v>
      </c>
    </row>
    <row r="670" spans="1:7" s="25" customFormat="1">
      <c r="A670" s="22"/>
      <c r="B670" s="6"/>
      <c r="C670" s="6" t="s">
        <v>556</v>
      </c>
      <c r="D670" s="27">
        <v>79454</v>
      </c>
      <c r="E670" s="10">
        <v>25</v>
      </c>
      <c r="F670" s="28">
        <v>80.205680294985598</v>
      </c>
      <c r="G670" s="29">
        <f t="shared" si="25"/>
        <v>3181.7593373020786</v>
      </c>
    </row>
    <row r="671" spans="1:7" s="25" customFormat="1">
      <c r="A671" s="22"/>
      <c r="B671" s="6"/>
      <c r="C671" s="31" t="s">
        <v>557</v>
      </c>
      <c r="D671" s="32">
        <v>79455</v>
      </c>
      <c r="E671" s="33">
        <v>20</v>
      </c>
      <c r="F671" s="34">
        <v>65.214084154456046</v>
      </c>
      <c r="G671" s="35">
        <f t="shared" si="25"/>
        <v>2587.0427184072714</v>
      </c>
    </row>
    <row r="672" spans="1:7" s="25" customFormat="1">
      <c r="A672" s="22"/>
      <c r="B672" s="6"/>
      <c r="C672" s="6" t="s">
        <v>558</v>
      </c>
      <c r="D672" s="27">
        <v>79456</v>
      </c>
      <c r="E672" s="10">
        <v>10</v>
      </c>
      <c r="F672" s="28">
        <v>43.852849826230106</v>
      </c>
      <c r="G672" s="29">
        <f t="shared" si="25"/>
        <v>1739.6425526065484</v>
      </c>
    </row>
    <row r="673" spans="1:7" s="25" customFormat="1">
      <c r="A673" s="22"/>
      <c r="B673" s="6"/>
      <c r="C673" s="31" t="s">
        <v>559</v>
      </c>
      <c r="D673" s="32">
        <v>79457</v>
      </c>
      <c r="E673" s="33">
        <v>10</v>
      </c>
      <c r="F673" s="34">
        <v>47.862117865592609</v>
      </c>
      <c r="G673" s="35">
        <f t="shared" si="25"/>
        <v>1898.6902157280588</v>
      </c>
    </row>
    <row r="674" spans="1:7" s="25" customFormat="1">
      <c r="A674" s="22"/>
      <c r="B674" s="6"/>
      <c r="C674" s="6" t="s">
        <v>560</v>
      </c>
      <c r="D674" s="27">
        <v>79458</v>
      </c>
      <c r="E674" s="10">
        <v>8</v>
      </c>
      <c r="F674" s="28">
        <v>46.617354513287879</v>
      </c>
      <c r="G674" s="29">
        <f t="shared" si="25"/>
        <v>1849.3104535421303</v>
      </c>
    </row>
    <row r="675" spans="1:7" s="25" customFormat="1">
      <c r="A675" s="22"/>
      <c r="B675" s="6"/>
      <c r="C675" s="31" t="s">
        <v>561</v>
      </c>
      <c r="D675" s="32">
        <v>79459</v>
      </c>
      <c r="E675" s="33">
        <v>8</v>
      </c>
      <c r="F675" s="34">
        <v>47.07345280630507</v>
      </c>
      <c r="G675" s="35">
        <f t="shared" si="25"/>
        <v>1867.4038728261223</v>
      </c>
    </row>
    <row r="676" spans="1:7" s="25" customFormat="1">
      <c r="A676" s="22"/>
      <c r="B676" s="39"/>
      <c r="C676" s="39"/>
      <c r="D676" s="43"/>
      <c r="E676" s="44"/>
      <c r="F676" s="45"/>
      <c r="G676" s="46"/>
    </row>
    <row r="677" spans="1:7" s="25" customFormat="1">
      <c r="A677" s="22"/>
      <c r="B677" s="6"/>
      <c r="C677" s="6" t="s">
        <v>562</v>
      </c>
      <c r="D677" s="27">
        <v>79498</v>
      </c>
      <c r="E677" s="10">
        <v>10</v>
      </c>
      <c r="F677" s="28">
        <v>47.665199003629567</v>
      </c>
      <c r="G677" s="29">
        <f t="shared" ref="G677:G697" si="26">F677*$G$11*(1-$G$10)</f>
        <v>1890.8784444739849</v>
      </c>
    </row>
    <row r="678" spans="1:7" s="25" customFormat="1">
      <c r="A678" s="22"/>
      <c r="B678" s="6"/>
      <c r="C678" s="31" t="s">
        <v>563</v>
      </c>
      <c r="D678" s="32">
        <v>79499</v>
      </c>
      <c r="E678" s="33">
        <v>10</v>
      </c>
      <c r="F678" s="34">
        <v>50.632803522200945</v>
      </c>
      <c r="G678" s="35">
        <f t="shared" si="26"/>
        <v>2008.6033157257116</v>
      </c>
    </row>
    <row r="679" spans="1:7" s="25" customFormat="1">
      <c r="A679" s="22"/>
      <c r="B679" s="6"/>
      <c r="C679" s="6" t="s">
        <v>564</v>
      </c>
      <c r="D679" s="27">
        <v>79500</v>
      </c>
      <c r="E679" s="10">
        <v>15</v>
      </c>
      <c r="F679" s="28">
        <v>79.143826888084263</v>
      </c>
      <c r="G679" s="29">
        <f t="shared" si="26"/>
        <v>3139.6356126503028</v>
      </c>
    </row>
    <row r="680" spans="1:7" s="25" customFormat="1">
      <c r="A680" s="22"/>
      <c r="B680" s="6"/>
      <c r="C680" s="31" t="s">
        <v>565</v>
      </c>
      <c r="D680" s="32">
        <v>79501</v>
      </c>
      <c r="E680" s="33">
        <v>15</v>
      </c>
      <c r="F680" s="34">
        <v>94.269345578270617</v>
      </c>
      <c r="G680" s="35">
        <f t="shared" si="26"/>
        <v>3739.6649390899956</v>
      </c>
    </row>
    <row r="681" spans="1:7" s="25" customFormat="1">
      <c r="A681" s="22"/>
      <c r="B681" s="6"/>
      <c r="C681" s="6" t="s">
        <v>566</v>
      </c>
      <c r="D681" s="27">
        <v>79502</v>
      </c>
      <c r="E681" s="10">
        <v>10</v>
      </c>
      <c r="F681" s="28">
        <v>65.115483043474484</v>
      </c>
      <c r="G681" s="29">
        <f t="shared" si="26"/>
        <v>2583.1312123346329</v>
      </c>
    </row>
    <row r="682" spans="1:7" s="25" customFormat="1">
      <c r="A682" s="22"/>
      <c r="B682" s="6"/>
      <c r="C682" s="31" t="s">
        <v>567</v>
      </c>
      <c r="D682" s="32">
        <v>79503</v>
      </c>
      <c r="E682" s="33">
        <v>10</v>
      </c>
      <c r="F682" s="34">
        <v>70.213564473912982</v>
      </c>
      <c r="G682" s="35">
        <f t="shared" si="26"/>
        <v>2785.3721026801281</v>
      </c>
    </row>
    <row r="683" spans="1:7" s="25" customFormat="1">
      <c r="A683" s="22"/>
      <c r="B683" s="6"/>
      <c r="C683" s="6" t="s">
        <v>568</v>
      </c>
      <c r="D683" s="27">
        <v>79504</v>
      </c>
      <c r="E683" s="10">
        <v>10</v>
      </c>
      <c r="F683" s="28">
        <v>75.292969761576131</v>
      </c>
      <c r="G683" s="29">
        <f t="shared" si="26"/>
        <v>2986.8721104417255</v>
      </c>
    </row>
    <row r="684" spans="1:7" s="25" customFormat="1">
      <c r="A684" s="22"/>
      <c r="B684" s="6"/>
      <c r="C684" s="31" t="s">
        <v>569</v>
      </c>
      <c r="D684" s="32">
        <v>79505</v>
      </c>
      <c r="E684" s="33">
        <v>10</v>
      </c>
      <c r="F684" s="34">
        <v>77.539071133334545</v>
      </c>
      <c r="G684" s="35">
        <f t="shared" si="26"/>
        <v>3075.9749518593817</v>
      </c>
    </row>
    <row r="685" spans="1:7" s="25" customFormat="1">
      <c r="A685" s="22"/>
      <c r="B685" s="6"/>
      <c r="C685" s="6" t="s">
        <v>570</v>
      </c>
      <c r="D685" s="27">
        <v>79506</v>
      </c>
      <c r="E685" s="10">
        <v>10</v>
      </c>
      <c r="F685" s="28">
        <v>83.180728057140755</v>
      </c>
      <c r="G685" s="29">
        <f t="shared" si="26"/>
        <v>3299.7794820267741</v>
      </c>
    </row>
    <row r="686" spans="1:7" s="25" customFormat="1">
      <c r="A686" s="22"/>
      <c r="B686" s="6"/>
      <c r="C686" s="31" t="s">
        <v>571</v>
      </c>
      <c r="D686" s="32">
        <v>79507</v>
      </c>
      <c r="E686" s="33">
        <v>10</v>
      </c>
      <c r="F686" s="34">
        <v>94.079783104477031</v>
      </c>
      <c r="G686" s="35">
        <f t="shared" si="26"/>
        <v>3732.1449957546038</v>
      </c>
    </row>
    <row r="687" spans="1:7" s="25" customFormat="1">
      <c r="A687" s="22"/>
      <c r="B687" s="6"/>
      <c r="C687" s="6" t="s">
        <v>572</v>
      </c>
      <c r="D687" s="27">
        <v>24637</v>
      </c>
      <c r="E687" s="10">
        <v>1</v>
      </c>
      <c r="F687" s="28">
        <v>16.787521474625382</v>
      </c>
      <c r="G687" s="29">
        <f t="shared" si="26"/>
        <v>665.96097689838894</v>
      </c>
    </row>
    <row r="688" spans="1:7" s="25" customFormat="1">
      <c r="A688" s="22"/>
      <c r="B688" s="7" t="s">
        <v>573</v>
      </c>
      <c r="C688" s="31" t="s">
        <v>574</v>
      </c>
      <c r="D688" s="32">
        <v>24638</v>
      </c>
      <c r="E688" s="33">
        <v>1</v>
      </c>
      <c r="F688" s="34">
        <v>18.060741765700495</v>
      </c>
      <c r="G688" s="35">
        <f t="shared" si="26"/>
        <v>716.46962584533867</v>
      </c>
    </row>
    <row r="689" spans="1:7" s="25" customFormat="1">
      <c r="A689" s="22"/>
      <c r="B689" s="6" t="s">
        <v>575</v>
      </c>
      <c r="C689" s="6" t="s">
        <v>576</v>
      </c>
      <c r="D689" s="27">
        <v>24639</v>
      </c>
      <c r="E689" s="10">
        <v>1</v>
      </c>
      <c r="F689" s="28">
        <v>19.574653478168457</v>
      </c>
      <c r="G689" s="29">
        <f t="shared" si="26"/>
        <v>776.52650347894269</v>
      </c>
    </row>
    <row r="690" spans="1:7" s="25" customFormat="1">
      <c r="A690" s="22"/>
      <c r="C690" s="31" t="s">
        <v>577</v>
      </c>
      <c r="D690" s="32">
        <v>24640</v>
      </c>
      <c r="E690" s="33">
        <v>1</v>
      </c>
      <c r="F690" s="34">
        <v>22.247335238295801</v>
      </c>
      <c r="G690" s="35">
        <f t="shared" si="26"/>
        <v>882.55178890319439</v>
      </c>
    </row>
    <row r="691" spans="1:7" s="25" customFormat="1">
      <c r="A691" s="22"/>
      <c r="C691" s="6" t="s">
        <v>578</v>
      </c>
      <c r="D691" s="27">
        <v>24641</v>
      </c>
      <c r="E691" s="10">
        <v>1</v>
      </c>
      <c r="F691" s="28">
        <v>22.632354452215679</v>
      </c>
      <c r="G691" s="29">
        <f t="shared" si="26"/>
        <v>897.82550111939599</v>
      </c>
    </row>
    <row r="692" spans="1:7" s="25" customFormat="1">
      <c r="A692" s="22"/>
      <c r="B692" s="6"/>
      <c r="C692" s="31" t="s">
        <v>579</v>
      </c>
      <c r="D692" s="32">
        <v>24642</v>
      </c>
      <c r="E692" s="33">
        <v>1</v>
      </c>
      <c r="F692" s="34">
        <v>24.747353581427252</v>
      </c>
      <c r="G692" s="35">
        <f t="shared" si="26"/>
        <v>981.72751657521917</v>
      </c>
    </row>
    <row r="693" spans="1:7" s="25" customFormat="1">
      <c r="A693" s="22"/>
      <c r="B693" s="6"/>
      <c r="C693" s="6" t="s">
        <v>580</v>
      </c>
      <c r="D693" s="27">
        <v>24643</v>
      </c>
      <c r="E693" s="10">
        <v>1</v>
      </c>
      <c r="F693" s="28">
        <v>27.288243760915645</v>
      </c>
      <c r="G693" s="29">
        <f t="shared" si="26"/>
        <v>1082.5246299955236</v>
      </c>
    </row>
    <row r="694" spans="1:7" s="25" customFormat="1">
      <c r="A694" s="22"/>
      <c r="B694" s="6"/>
      <c r="C694" s="31" t="s">
        <v>581</v>
      </c>
      <c r="D694" s="32">
        <v>24644</v>
      </c>
      <c r="E694" s="33">
        <v>1</v>
      </c>
      <c r="F694" s="34">
        <v>40.924991826821937</v>
      </c>
      <c r="G694" s="35">
        <f t="shared" si="26"/>
        <v>1623.4944257700263</v>
      </c>
    </row>
    <row r="695" spans="1:7" s="25" customFormat="1">
      <c r="A695" s="22"/>
      <c r="B695" s="6"/>
      <c r="C695" s="6" t="s">
        <v>582</v>
      </c>
      <c r="D695" s="27">
        <v>24645</v>
      </c>
      <c r="E695" s="10">
        <v>1</v>
      </c>
      <c r="F695" s="28">
        <v>45.006696031960445</v>
      </c>
      <c r="G695" s="29">
        <f t="shared" si="26"/>
        <v>1785.4156315878708</v>
      </c>
    </row>
    <row r="696" spans="1:7" s="25" customFormat="1">
      <c r="A696" s="22"/>
      <c r="B696" s="6"/>
      <c r="C696" s="31" t="s">
        <v>583</v>
      </c>
      <c r="D696" s="32">
        <v>24646</v>
      </c>
      <c r="E696" s="33">
        <v>1</v>
      </c>
      <c r="F696" s="34">
        <v>50.317305019172096</v>
      </c>
      <c r="G696" s="35">
        <f t="shared" si="26"/>
        <v>1996.0874901105572</v>
      </c>
    </row>
    <row r="697" spans="1:7" s="25" customFormat="1">
      <c r="A697" s="22"/>
      <c r="B697" s="6"/>
      <c r="C697" s="6" t="s">
        <v>584</v>
      </c>
      <c r="D697" s="27">
        <v>24647</v>
      </c>
      <c r="E697" s="10">
        <v>1</v>
      </c>
      <c r="F697" s="28">
        <v>54.365245859918438</v>
      </c>
      <c r="G697" s="29">
        <f t="shared" si="26"/>
        <v>2156.6693032629646</v>
      </c>
    </row>
    <row r="698" spans="1:7" s="25" customFormat="1">
      <c r="A698" s="22"/>
      <c r="B698" s="39"/>
      <c r="C698" s="39"/>
      <c r="D698" s="43"/>
      <c r="E698" s="44"/>
      <c r="F698" s="45"/>
      <c r="G698" s="46"/>
    </row>
    <row r="699" spans="1:7" s="25" customFormat="1">
      <c r="A699" s="22"/>
      <c r="B699" s="6"/>
      <c r="C699" s="6" t="s">
        <v>585</v>
      </c>
      <c r="D699" s="27">
        <v>24415</v>
      </c>
      <c r="E699" s="10">
        <v>10</v>
      </c>
      <c r="F699" s="28">
        <v>2.4256616756957792</v>
      </c>
      <c r="G699" s="29">
        <f t="shared" ref="G699:G721" si="27">F699*$G$11*(1-$G$10)</f>
        <v>96.225998674851567</v>
      </c>
    </row>
    <row r="700" spans="1:7" s="25" customFormat="1">
      <c r="A700" s="22"/>
      <c r="B700" s="6"/>
      <c r="C700" s="31" t="s">
        <v>586</v>
      </c>
      <c r="D700" s="32">
        <v>24416</v>
      </c>
      <c r="E700" s="33">
        <v>10</v>
      </c>
      <c r="F700" s="34">
        <v>2.4605310075586129</v>
      </c>
      <c r="G700" s="35">
        <f t="shared" si="27"/>
        <v>97.609265069850181</v>
      </c>
    </row>
    <row r="701" spans="1:7" s="25" customFormat="1">
      <c r="A701" s="22"/>
      <c r="B701" s="6"/>
      <c r="C701" s="6" t="s">
        <v>587</v>
      </c>
      <c r="D701" s="27">
        <v>24417</v>
      </c>
      <c r="E701" s="10">
        <v>10</v>
      </c>
      <c r="F701" s="28">
        <v>2.6873999594879487</v>
      </c>
      <c r="G701" s="29">
        <f t="shared" si="27"/>
        <v>106.60915639288693</v>
      </c>
    </row>
    <row r="702" spans="1:7" s="25" customFormat="1">
      <c r="A702" s="22"/>
      <c r="B702" s="6"/>
      <c r="C702" s="31" t="s">
        <v>588</v>
      </c>
      <c r="D702" s="32">
        <v>24418</v>
      </c>
      <c r="E702" s="33">
        <v>10</v>
      </c>
      <c r="F702" s="34">
        <v>4.6679218172067216</v>
      </c>
      <c r="G702" s="35">
        <f t="shared" si="27"/>
        <v>185.17645848859064</v>
      </c>
    </row>
    <row r="703" spans="1:7" s="25" customFormat="1">
      <c r="A703" s="22"/>
      <c r="B703" s="6"/>
      <c r="C703" s="6" t="s">
        <v>589</v>
      </c>
      <c r="D703" s="27">
        <v>24419</v>
      </c>
      <c r="E703" s="10">
        <v>10</v>
      </c>
      <c r="F703" s="28">
        <v>5.1745024877069277</v>
      </c>
      <c r="G703" s="29">
        <f t="shared" si="27"/>
        <v>205.27251368733383</v>
      </c>
    </row>
    <row r="704" spans="1:7" s="25" customFormat="1">
      <c r="A704" s="22"/>
      <c r="B704" s="6"/>
      <c r="C704" s="31" t="s">
        <v>590</v>
      </c>
      <c r="D704" s="32">
        <v>24420</v>
      </c>
      <c r="E704" s="33">
        <v>10</v>
      </c>
      <c r="F704" s="34">
        <v>5.2707290916827336</v>
      </c>
      <c r="G704" s="35">
        <f t="shared" si="27"/>
        <v>209.08982306705406</v>
      </c>
    </row>
    <row r="705" spans="1:7" s="25" customFormat="1">
      <c r="A705" s="22"/>
      <c r="B705" s="6"/>
      <c r="C705" s="6" t="s">
        <v>591</v>
      </c>
      <c r="D705" s="27">
        <v>24421</v>
      </c>
      <c r="E705" s="10">
        <v>10</v>
      </c>
      <c r="F705" s="28">
        <v>5.3544970000538266</v>
      </c>
      <c r="G705" s="29">
        <f t="shared" si="27"/>
        <v>212.4128959921353</v>
      </c>
    </row>
    <row r="706" spans="1:7" s="25" customFormat="1">
      <c r="A706" s="22"/>
      <c r="B706" s="7" t="s">
        <v>592</v>
      </c>
      <c r="C706" s="31" t="s">
        <v>593</v>
      </c>
      <c r="D706" s="32">
        <v>24422</v>
      </c>
      <c r="E706" s="33">
        <v>10</v>
      </c>
      <c r="F706" s="34">
        <v>6.6174157726398235</v>
      </c>
      <c r="G706" s="35">
        <f t="shared" si="27"/>
        <v>262.51288370062179</v>
      </c>
    </row>
    <row r="707" spans="1:7" s="25" customFormat="1">
      <c r="A707" s="22"/>
      <c r="B707" s="6" t="s">
        <v>594</v>
      </c>
      <c r="C707" s="6" t="s">
        <v>595</v>
      </c>
      <c r="D707" s="27">
        <v>24423</v>
      </c>
      <c r="E707" s="10">
        <v>10</v>
      </c>
      <c r="F707" s="28">
        <v>10.977265476323288</v>
      </c>
      <c r="G707" s="29">
        <f t="shared" si="27"/>
        <v>435.46812144574483</v>
      </c>
    </row>
    <row r="708" spans="1:7" s="25" customFormat="1">
      <c r="A708" s="22"/>
      <c r="B708" s="6"/>
      <c r="C708" s="31" t="s">
        <v>596</v>
      </c>
      <c r="D708" s="32">
        <v>24424</v>
      </c>
      <c r="E708" s="33">
        <v>10</v>
      </c>
      <c r="F708" s="34">
        <v>11.928588275360472</v>
      </c>
      <c r="G708" s="35">
        <f t="shared" si="27"/>
        <v>473.20709688354992</v>
      </c>
    </row>
    <row r="709" spans="1:7" s="25" customFormat="1">
      <c r="A709" s="22"/>
      <c r="B709" s="6"/>
      <c r="C709" s="6" t="s">
        <v>597</v>
      </c>
      <c r="D709" s="27">
        <v>24425</v>
      </c>
      <c r="E709" s="10">
        <v>10</v>
      </c>
      <c r="F709" s="28">
        <v>12.947425088017223</v>
      </c>
      <c r="G709" s="29">
        <f t="shared" si="27"/>
        <v>513.62435324164323</v>
      </c>
    </row>
    <row r="710" spans="1:7" s="25" customFormat="1">
      <c r="A710" s="22"/>
      <c r="B710" s="6"/>
      <c r="C710" s="31" t="s">
        <v>598</v>
      </c>
      <c r="D710" s="32">
        <v>24426</v>
      </c>
      <c r="E710" s="33">
        <v>10</v>
      </c>
      <c r="F710" s="34">
        <v>13.957083351373155</v>
      </c>
      <c r="G710" s="35">
        <f t="shared" si="27"/>
        <v>553.67749654897307</v>
      </c>
    </row>
    <row r="711" spans="1:7" s="25" customFormat="1">
      <c r="A711" s="22"/>
      <c r="B711" s="6"/>
      <c r="C711" s="6" t="s">
        <v>599</v>
      </c>
      <c r="D711" s="27">
        <v>24427</v>
      </c>
      <c r="E711" s="10">
        <v>5</v>
      </c>
      <c r="F711" s="28">
        <v>10.885813175006586</v>
      </c>
      <c r="G711" s="29">
        <f t="shared" si="27"/>
        <v>431.84020865251125</v>
      </c>
    </row>
    <row r="712" spans="1:7" s="25" customFormat="1">
      <c r="A712" s="22"/>
      <c r="B712" s="6"/>
      <c r="C712" s="31" t="s">
        <v>600</v>
      </c>
      <c r="D712" s="32">
        <v>24428</v>
      </c>
      <c r="E712" s="33">
        <v>5</v>
      </c>
      <c r="F712" s="34">
        <v>13.087092304369133</v>
      </c>
      <c r="G712" s="35">
        <f t="shared" si="27"/>
        <v>519.16495171432348</v>
      </c>
    </row>
    <row r="713" spans="1:7" s="25" customFormat="1">
      <c r="A713" s="22"/>
      <c r="B713" s="6"/>
      <c r="C713" s="6" t="s">
        <v>601</v>
      </c>
      <c r="D713" s="27">
        <v>24429</v>
      </c>
      <c r="E713" s="10">
        <v>5</v>
      </c>
      <c r="F713" s="28">
        <v>12.41326724228241</v>
      </c>
      <c r="G713" s="29">
        <f t="shared" si="27"/>
        <v>492.43431150134325</v>
      </c>
    </row>
    <row r="714" spans="1:7" s="25" customFormat="1">
      <c r="A714" s="22"/>
      <c r="B714" s="6"/>
      <c r="C714" s="31" t="s">
        <v>602</v>
      </c>
      <c r="D714" s="32">
        <v>24430</v>
      </c>
      <c r="E714" s="33">
        <v>5</v>
      </c>
      <c r="F714" s="34">
        <v>13.765445260592276</v>
      </c>
      <c r="G714" s="35">
        <f t="shared" si="27"/>
        <v>546.07521348769558</v>
      </c>
    </row>
    <row r="715" spans="1:7" s="25" customFormat="1">
      <c r="A715" s="22"/>
      <c r="B715" s="6"/>
      <c r="C715" s="6" t="s">
        <v>603</v>
      </c>
      <c r="D715" s="27">
        <v>24431</v>
      </c>
      <c r="E715" s="10">
        <v>5</v>
      </c>
      <c r="F715" s="28">
        <v>16.840185298100575</v>
      </c>
      <c r="G715" s="29">
        <f t="shared" si="27"/>
        <v>668.05015077564985</v>
      </c>
    </row>
    <row r="716" spans="1:7" s="25" customFormat="1">
      <c r="A716" s="22"/>
      <c r="B716" s="6"/>
      <c r="C716" s="31" t="s">
        <v>604</v>
      </c>
      <c r="D716" s="32">
        <v>24432</v>
      </c>
      <c r="E716" s="33">
        <v>5</v>
      </c>
      <c r="F716" s="34">
        <v>21.423318596788345</v>
      </c>
      <c r="G716" s="35">
        <f t="shared" si="27"/>
        <v>849.86304873459369</v>
      </c>
    </row>
    <row r="717" spans="1:7" s="25" customFormat="1">
      <c r="A717" s="22"/>
      <c r="B717" s="6"/>
      <c r="C717" s="6" t="s">
        <v>605</v>
      </c>
      <c r="D717" s="27">
        <v>24433</v>
      </c>
      <c r="E717" s="10">
        <v>5</v>
      </c>
      <c r="F717" s="28">
        <v>22.24935929981638</v>
      </c>
      <c r="G717" s="29">
        <f t="shared" si="27"/>
        <v>882.63208342371581</v>
      </c>
    </row>
    <row r="718" spans="1:7" s="25" customFormat="1">
      <c r="A718" s="22"/>
      <c r="B718" s="6"/>
      <c r="C718" s="31" t="s">
        <v>606</v>
      </c>
      <c r="D718" s="32">
        <v>24434</v>
      </c>
      <c r="E718" s="33">
        <v>5</v>
      </c>
      <c r="F718" s="34">
        <v>23.054440144848467</v>
      </c>
      <c r="G718" s="35">
        <f t="shared" si="27"/>
        <v>914.56964054613877</v>
      </c>
    </row>
    <row r="719" spans="1:7" s="25" customFormat="1">
      <c r="A719" s="22"/>
      <c r="B719" s="6"/>
      <c r="C719" s="6" t="s">
        <v>607</v>
      </c>
      <c r="D719" s="27">
        <v>24435</v>
      </c>
      <c r="E719" s="10">
        <v>5</v>
      </c>
      <c r="F719" s="28">
        <v>25.557234542167851</v>
      </c>
      <c r="G719" s="29">
        <f t="shared" si="27"/>
        <v>1013.8554942877987</v>
      </c>
    </row>
    <row r="720" spans="1:7" s="25" customFormat="1">
      <c r="A720" s="22"/>
      <c r="B720" s="6"/>
      <c r="C720" s="31" t="s">
        <v>608</v>
      </c>
      <c r="D720" s="32">
        <v>24436</v>
      </c>
      <c r="E720" s="33">
        <v>5</v>
      </c>
      <c r="F720" s="34">
        <v>25.261043404694767</v>
      </c>
      <c r="G720" s="35">
        <f t="shared" si="27"/>
        <v>1002.1055918642414</v>
      </c>
    </row>
    <row r="721" spans="1:7" s="25" customFormat="1">
      <c r="A721" s="22"/>
      <c r="B721" s="6"/>
      <c r="C721" s="6" t="s">
        <v>609</v>
      </c>
      <c r="D721" s="27">
        <v>24437</v>
      </c>
      <c r="E721" s="10">
        <v>5</v>
      </c>
      <c r="F721" s="28">
        <v>29.607225926879867</v>
      </c>
      <c r="G721" s="29">
        <f t="shared" si="27"/>
        <v>1174.5186525193244</v>
      </c>
    </row>
    <row r="722" spans="1:7" s="25" customFormat="1">
      <c r="A722" s="22"/>
      <c r="B722" s="39"/>
      <c r="C722" s="40"/>
      <c r="D722" s="43"/>
      <c r="E722" s="44"/>
      <c r="F722" s="45"/>
      <c r="G722" s="46"/>
    </row>
    <row r="723" spans="1:7" s="25" customFormat="1">
      <c r="A723" s="22"/>
      <c r="B723" s="6"/>
      <c r="C723" s="6" t="s">
        <v>610</v>
      </c>
      <c r="D723" s="27">
        <v>47125</v>
      </c>
      <c r="E723" s="10">
        <v>1</v>
      </c>
      <c r="F723" s="28">
        <v>1.2550106196899558</v>
      </c>
      <c r="G723" s="29">
        <f t="shared" ref="G723:G734" si="28">F723*$G$11*(1-$G$10)</f>
        <v>49.786271283100547</v>
      </c>
    </row>
    <row r="724" spans="1:7" s="25" customFormat="1" ht="12.75">
      <c r="A724" s="22"/>
      <c r="B724" s="61"/>
      <c r="C724" s="31" t="s">
        <v>611</v>
      </c>
      <c r="D724" s="32">
        <v>47126</v>
      </c>
      <c r="E724" s="33">
        <v>1</v>
      </c>
      <c r="F724" s="34">
        <v>1.3</v>
      </c>
      <c r="G724" s="35">
        <f t="shared" si="28"/>
        <v>51.571000000000005</v>
      </c>
    </row>
    <row r="725" spans="1:7" s="25" customFormat="1" ht="12.75">
      <c r="A725" s="22"/>
      <c r="B725" s="50"/>
      <c r="C725" s="6" t="s">
        <v>612</v>
      </c>
      <c r="D725" s="27">
        <v>47127</v>
      </c>
      <c r="E725" s="10">
        <v>1</v>
      </c>
      <c r="F725" s="28">
        <v>1.33</v>
      </c>
      <c r="G725" s="29">
        <f t="shared" si="28"/>
        <v>52.761100000000006</v>
      </c>
    </row>
    <row r="726" spans="1:7" s="25" customFormat="1" ht="12.75">
      <c r="A726" s="22"/>
      <c r="B726" s="50"/>
      <c r="C726" s="31" t="s">
        <v>613</v>
      </c>
      <c r="D726" s="32">
        <v>47128</v>
      </c>
      <c r="E726" s="33">
        <v>1</v>
      </c>
      <c r="F726" s="34">
        <v>1.3456596947026753</v>
      </c>
      <c r="G726" s="35">
        <f t="shared" si="28"/>
        <v>53.382320088855131</v>
      </c>
    </row>
    <row r="727" spans="1:7" s="25" customFormat="1" ht="12.75">
      <c r="A727" s="22"/>
      <c r="B727" s="50"/>
      <c r="C727" s="6" t="s">
        <v>614</v>
      </c>
      <c r="D727" s="27">
        <v>47167</v>
      </c>
      <c r="E727" s="10">
        <v>1</v>
      </c>
      <c r="F727" s="28">
        <v>1.3920607290624798</v>
      </c>
      <c r="G727" s="29">
        <f t="shared" si="28"/>
        <v>55.223049121908574</v>
      </c>
    </row>
    <row r="728" spans="1:7" s="25" customFormat="1" ht="12.75">
      <c r="A728" s="22"/>
      <c r="B728" s="50"/>
      <c r="C728" s="31" t="s">
        <v>615</v>
      </c>
      <c r="D728" s="32">
        <v>47168</v>
      </c>
      <c r="E728" s="33">
        <v>1</v>
      </c>
      <c r="F728" s="34">
        <v>1.5507438190246094</v>
      </c>
      <c r="G728" s="35">
        <f t="shared" si="28"/>
        <v>61.518007300706259</v>
      </c>
    </row>
    <row r="729" spans="1:7" s="25" customFormat="1" ht="12.75">
      <c r="A729" s="22"/>
      <c r="B729" s="50"/>
      <c r="C729" s="6" t="s">
        <v>616</v>
      </c>
      <c r="D729" s="27">
        <v>47169</v>
      </c>
      <c r="E729" s="10">
        <v>1</v>
      </c>
      <c r="F729" s="28">
        <v>3.4382647214413713</v>
      </c>
      <c r="G729" s="29">
        <f t="shared" si="28"/>
        <v>136.39596149957922</v>
      </c>
    </row>
    <row r="730" spans="1:7" s="25" customFormat="1" ht="12.75">
      <c r="A730" s="22"/>
      <c r="B730" s="50"/>
      <c r="C730" s="31" t="s">
        <v>617</v>
      </c>
      <c r="D730" s="32">
        <v>47170</v>
      </c>
      <c r="E730" s="33">
        <v>1</v>
      </c>
      <c r="F730" s="34">
        <v>3.6215379376842454</v>
      </c>
      <c r="G730" s="35">
        <f t="shared" si="28"/>
        <v>143.66640998793403</v>
      </c>
    </row>
    <row r="731" spans="1:7" s="25" customFormat="1" ht="12.75">
      <c r="A731" s="22"/>
      <c r="B731" s="62"/>
      <c r="C731" s="6" t="s">
        <v>618</v>
      </c>
      <c r="D731" s="27">
        <v>47172</v>
      </c>
      <c r="E731" s="10">
        <v>1</v>
      </c>
      <c r="F731" s="28">
        <v>4.3477957242183534</v>
      </c>
      <c r="G731" s="29">
        <f t="shared" si="28"/>
        <v>172.47705637974209</v>
      </c>
    </row>
    <row r="732" spans="1:7" s="25" customFormat="1">
      <c r="A732" s="22"/>
      <c r="B732" s="7" t="s">
        <v>619</v>
      </c>
      <c r="C732" s="31" t="s">
        <v>620</v>
      </c>
      <c r="D732" s="32">
        <v>47173</v>
      </c>
      <c r="E732" s="33">
        <v>1</v>
      </c>
      <c r="F732" s="34">
        <v>7.9516814026948079</v>
      </c>
      <c r="G732" s="35">
        <f t="shared" si="28"/>
        <v>315.44320124490304</v>
      </c>
    </row>
    <row r="733" spans="1:7" s="25" customFormat="1">
      <c r="A733" s="22"/>
      <c r="B733" s="6" t="s">
        <v>621</v>
      </c>
      <c r="C733" s="6" t="s">
        <v>622</v>
      </c>
      <c r="D733" s="27">
        <v>47174</v>
      </c>
      <c r="E733" s="10">
        <v>1</v>
      </c>
      <c r="F733" s="28">
        <v>9.207975639279697</v>
      </c>
      <c r="G733" s="29">
        <f t="shared" si="28"/>
        <v>365.28039361022559</v>
      </c>
    </row>
    <row r="734" spans="1:7" s="25" customFormat="1">
      <c r="A734" s="22"/>
      <c r="B734" s="6"/>
      <c r="C734" s="31" t="s">
        <v>623</v>
      </c>
      <c r="D734" s="32">
        <v>47226</v>
      </c>
      <c r="E734" s="33">
        <v>1</v>
      </c>
      <c r="F734" s="34">
        <v>11.496068314947275</v>
      </c>
      <c r="G734" s="35">
        <f t="shared" si="28"/>
        <v>456.0490300539584</v>
      </c>
    </row>
    <row r="735" spans="1:7" s="25" customFormat="1">
      <c r="A735" s="22"/>
      <c r="B735" s="39"/>
      <c r="C735" s="40"/>
      <c r="D735" s="43"/>
      <c r="E735" s="44"/>
      <c r="F735" s="45"/>
      <c r="G735" s="46"/>
    </row>
    <row r="736" spans="1:7" s="25" customFormat="1">
      <c r="A736" s="22"/>
      <c r="B736" s="6"/>
      <c r="C736" s="6" t="s">
        <v>624</v>
      </c>
      <c r="D736" s="27">
        <v>45501</v>
      </c>
      <c r="E736" s="10">
        <v>100</v>
      </c>
      <c r="F736" s="28">
        <v>58.391413992385502</v>
      </c>
      <c r="G736" s="29">
        <f t="shared" ref="G736:G751" si="29">F736*$G$11*(1-$G$10)</f>
        <v>2316.3873930779328</v>
      </c>
    </row>
    <row r="737" spans="1:7" s="25" customFormat="1">
      <c r="A737" s="22"/>
      <c r="B737" s="6"/>
      <c r="C737" s="31" t="s">
        <v>625</v>
      </c>
      <c r="D737" s="32">
        <v>45502</v>
      </c>
      <c r="E737" s="33">
        <v>100</v>
      </c>
      <c r="F737" s="34">
        <v>58.859481439218243</v>
      </c>
      <c r="G737" s="35">
        <f t="shared" si="29"/>
        <v>2334.9556286937877</v>
      </c>
    </row>
    <row r="738" spans="1:7" s="25" customFormat="1">
      <c r="A738" s="22"/>
      <c r="B738" s="6"/>
      <c r="C738" s="6" t="s">
        <v>626</v>
      </c>
      <c r="D738" s="27">
        <v>45503</v>
      </c>
      <c r="E738" s="10">
        <v>100</v>
      </c>
      <c r="F738" s="28">
        <v>58.135164965653004</v>
      </c>
      <c r="G738" s="29">
        <f t="shared" si="29"/>
        <v>2306.2219941874546</v>
      </c>
    </row>
    <row r="739" spans="1:7" s="25" customFormat="1">
      <c r="A739" s="22"/>
      <c r="B739" s="6"/>
      <c r="C739" s="31" t="s">
        <v>627</v>
      </c>
      <c r="D739" s="32">
        <v>45504</v>
      </c>
      <c r="E739" s="33">
        <v>100</v>
      </c>
      <c r="F739" s="34">
        <v>59.076122903688088</v>
      </c>
      <c r="G739" s="35">
        <f t="shared" si="29"/>
        <v>2343.5497955893065</v>
      </c>
    </row>
    <row r="740" spans="1:7" s="25" customFormat="1">
      <c r="A740" s="22"/>
      <c r="B740" s="6"/>
      <c r="C740" s="6" t="s">
        <v>628</v>
      </c>
      <c r="D740" s="27">
        <v>45505</v>
      </c>
      <c r="E740" s="10">
        <v>100</v>
      </c>
      <c r="F740" s="28">
        <v>62.45787878459209</v>
      </c>
      <c r="G740" s="29">
        <f t="shared" si="29"/>
        <v>2477.7040513847683</v>
      </c>
    </row>
    <row r="741" spans="1:7" s="25" customFormat="1">
      <c r="A741" s="22"/>
      <c r="B741" s="30"/>
      <c r="C741" s="31" t="s">
        <v>629</v>
      </c>
      <c r="D741" s="32">
        <v>45506</v>
      </c>
      <c r="E741" s="33">
        <v>100</v>
      </c>
      <c r="F741" s="34">
        <v>77.71948880533337</v>
      </c>
      <c r="G741" s="35">
        <f t="shared" si="29"/>
        <v>3083.132120907575</v>
      </c>
    </row>
    <row r="742" spans="1:7" s="25" customFormat="1">
      <c r="A742" s="22"/>
      <c r="B742" s="6"/>
      <c r="C742" s="6" t="s">
        <v>630</v>
      </c>
      <c r="D742" s="27">
        <v>45507</v>
      </c>
      <c r="E742" s="10">
        <v>100</v>
      </c>
      <c r="F742" s="28">
        <v>86.185572067527701</v>
      </c>
      <c r="G742" s="29">
        <f t="shared" si="29"/>
        <v>3418.9816439188239</v>
      </c>
    </row>
    <row r="743" spans="1:7" s="25" customFormat="1">
      <c r="A743" s="22"/>
      <c r="B743" s="6"/>
      <c r="C743" s="31" t="s">
        <v>631</v>
      </c>
      <c r="D743" s="32">
        <v>45508</v>
      </c>
      <c r="E743" s="33">
        <v>25</v>
      </c>
      <c r="F743" s="34">
        <v>22.539257595864662</v>
      </c>
      <c r="G743" s="35">
        <f t="shared" si="29"/>
        <v>894.1323488279512</v>
      </c>
    </row>
    <row r="744" spans="1:7" s="25" customFormat="1">
      <c r="A744" s="22"/>
      <c r="B744" s="6"/>
      <c r="C744" s="6" t="s">
        <v>632</v>
      </c>
      <c r="D744" s="27">
        <v>45509</v>
      </c>
      <c r="E744" s="10">
        <v>25</v>
      </c>
      <c r="F744" s="28">
        <v>22.296106433245825</v>
      </c>
      <c r="G744" s="29">
        <f t="shared" si="29"/>
        <v>884.48654220686194</v>
      </c>
    </row>
    <row r="745" spans="1:7" s="25" customFormat="1">
      <c r="A745" s="22"/>
      <c r="C745" s="31" t="s">
        <v>633</v>
      </c>
      <c r="D745" s="32">
        <v>45510</v>
      </c>
      <c r="E745" s="33">
        <v>25</v>
      </c>
      <c r="F745" s="34">
        <v>23.926092887436699</v>
      </c>
      <c r="G745" s="35">
        <f t="shared" si="29"/>
        <v>949.14810484461384</v>
      </c>
    </row>
    <row r="746" spans="1:7" s="25" customFormat="1">
      <c r="A746" s="22"/>
      <c r="B746" s="7" t="s">
        <v>634</v>
      </c>
      <c r="C746" s="6" t="s">
        <v>635</v>
      </c>
      <c r="D746" s="27">
        <v>45511</v>
      </c>
      <c r="E746" s="10">
        <v>25</v>
      </c>
      <c r="F746" s="28">
        <v>25.57827069345467</v>
      </c>
      <c r="G746" s="29">
        <f t="shared" si="29"/>
        <v>1014.6899984093468</v>
      </c>
    </row>
    <row r="747" spans="1:7" s="25" customFormat="1">
      <c r="A747" s="22"/>
      <c r="B747" s="6" t="s">
        <v>636</v>
      </c>
      <c r="C747" s="31" t="s">
        <v>637</v>
      </c>
      <c r="D747" s="32">
        <v>45512</v>
      </c>
      <c r="E747" s="33">
        <v>25</v>
      </c>
      <c r="F747" s="34">
        <v>27.36079353252623</v>
      </c>
      <c r="G747" s="35">
        <f t="shared" si="29"/>
        <v>1085.4026794353156</v>
      </c>
    </row>
    <row r="748" spans="1:7" s="25" customFormat="1">
      <c r="A748" s="22"/>
      <c r="B748" s="6"/>
      <c r="C748" s="6" t="s">
        <v>638</v>
      </c>
      <c r="D748" s="27">
        <v>45513</v>
      </c>
      <c r="E748" s="10">
        <v>25</v>
      </c>
      <c r="F748" s="28">
        <v>28.708987882486035</v>
      </c>
      <c r="G748" s="29">
        <f t="shared" si="29"/>
        <v>1138.8855492982211</v>
      </c>
    </row>
    <row r="749" spans="1:7" s="25" customFormat="1">
      <c r="A749" s="22"/>
      <c r="B749" s="6"/>
      <c r="C749" s="31" t="s">
        <v>639</v>
      </c>
      <c r="D749" s="32">
        <v>45514</v>
      </c>
      <c r="E749" s="33">
        <v>25</v>
      </c>
      <c r="F749" s="34">
        <v>31.262650014270687</v>
      </c>
      <c r="G749" s="35">
        <f t="shared" si="29"/>
        <v>1240.1893260661182</v>
      </c>
    </row>
    <row r="750" spans="1:7" s="25" customFormat="1">
      <c r="A750" s="22"/>
      <c r="B750" s="6"/>
      <c r="C750" s="6" t="s">
        <v>640</v>
      </c>
      <c r="D750" s="27">
        <v>45515</v>
      </c>
      <c r="E750" s="10">
        <v>25</v>
      </c>
      <c r="F750" s="28">
        <v>50.064923537608287</v>
      </c>
      <c r="G750" s="29">
        <f t="shared" si="29"/>
        <v>1986.0755167369209</v>
      </c>
    </row>
    <row r="751" spans="1:7" s="25" customFormat="1">
      <c r="A751" s="22"/>
      <c r="B751" s="6"/>
      <c r="C751" s="31" t="s">
        <v>641</v>
      </c>
      <c r="D751" s="32">
        <v>45516</v>
      </c>
      <c r="E751" s="33">
        <v>25</v>
      </c>
      <c r="F751" s="34">
        <v>50.680505375199346</v>
      </c>
      <c r="G751" s="35">
        <f t="shared" si="29"/>
        <v>2010.4956482341581</v>
      </c>
    </row>
    <row r="752" spans="1:7" s="25" customFormat="1">
      <c r="A752" s="22"/>
      <c r="B752" s="39"/>
      <c r="C752" s="40"/>
      <c r="D752" s="43"/>
      <c r="E752" s="44"/>
      <c r="F752" s="45"/>
      <c r="G752" s="46"/>
    </row>
    <row r="753" spans="1:7" s="25" customFormat="1">
      <c r="A753" s="22"/>
      <c r="B753" s="6"/>
      <c r="C753" s="6" t="s">
        <v>642</v>
      </c>
      <c r="D753" s="27">
        <v>79560</v>
      </c>
      <c r="E753" s="10">
        <v>1</v>
      </c>
      <c r="F753" s="28">
        <v>7.3999909481121557</v>
      </c>
      <c r="G753" s="29">
        <f t="shared" ref="G753:G762" si="30">F753*$G$11*(1-$G$10)</f>
        <v>293.55764091160921</v>
      </c>
    </row>
    <row r="754" spans="1:7" s="25" customFormat="1">
      <c r="A754" s="22"/>
      <c r="B754" s="6"/>
      <c r="C754" s="31" t="s">
        <v>643</v>
      </c>
      <c r="D754" s="32">
        <v>79557</v>
      </c>
      <c r="E754" s="33">
        <v>1</v>
      </c>
      <c r="F754" s="34">
        <v>11.6</v>
      </c>
      <c r="G754" s="35">
        <f t="shared" si="30"/>
        <v>460.17200000000003</v>
      </c>
    </row>
    <row r="755" spans="1:7" s="25" customFormat="1">
      <c r="A755" s="22"/>
      <c r="B755" s="6"/>
      <c r="C755" s="6" t="s">
        <v>644</v>
      </c>
      <c r="D755" s="27">
        <v>30072</v>
      </c>
      <c r="E755" s="10">
        <v>1</v>
      </c>
      <c r="F755" s="28">
        <v>28.091786178662936</v>
      </c>
      <c r="G755" s="29">
        <f t="shared" si="30"/>
        <v>1114.4011577075587</v>
      </c>
    </row>
    <row r="756" spans="1:7" s="25" customFormat="1">
      <c r="A756" s="22"/>
      <c r="B756" s="6"/>
      <c r="C756" s="31" t="s">
        <v>645</v>
      </c>
      <c r="D756" s="32">
        <v>79561</v>
      </c>
      <c r="E756" s="33">
        <v>1</v>
      </c>
      <c r="F756" s="34">
        <v>13.49533606414195</v>
      </c>
      <c r="G756" s="35">
        <f t="shared" si="30"/>
        <v>535.35998166451122</v>
      </c>
    </row>
    <row r="757" spans="1:7" s="25" customFormat="1">
      <c r="A757" s="22"/>
      <c r="B757" s="6"/>
      <c r="C757" s="6" t="s">
        <v>646</v>
      </c>
      <c r="D757" s="27">
        <v>79558</v>
      </c>
      <c r="E757" s="10">
        <v>1</v>
      </c>
      <c r="F757" s="28">
        <v>20.074554959915194</v>
      </c>
      <c r="G757" s="29">
        <f t="shared" si="30"/>
        <v>796.35759525983576</v>
      </c>
    </row>
    <row r="758" spans="1:7" s="25" customFormat="1">
      <c r="A758" s="22"/>
      <c r="B758" s="6"/>
      <c r="C758" s="31" t="s">
        <v>647</v>
      </c>
      <c r="D758" s="32">
        <v>79562</v>
      </c>
      <c r="E758" s="33">
        <v>1</v>
      </c>
      <c r="F758" s="34">
        <v>20.333460524863447</v>
      </c>
      <c r="G758" s="35">
        <f t="shared" si="30"/>
        <v>806.62837902133299</v>
      </c>
    </row>
    <row r="759" spans="1:7" s="25" customFormat="1">
      <c r="A759" s="22"/>
      <c r="B759" s="6"/>
      <c r="C759" s="6" t="s">
        <v>648</v>
      </c>
      <c r="D759" s="27">
        <v>79559</v>
      </c>
      <c r="E759" s="10">
        <v>1</v>
      </c>
      <c r="F759" s="28">
        <v>30.500628592326617</v>
      </c>
      <c r="G759" s="29">
        <f t="shared" si="30"/>
        <v>1209.9599362575968</v>
      </c>
    </row>
    <row r="760" spans="1:7" s="25" customFormat="1">
      <c r="A760" s="22"/>
      <c r="B760" s="42" t="s">
        <v>358</v>
      </c>
      <c r="C760" s="31" t="s">
        <v>649</v>
      </c>
      <c r="D760" s="32">
        <v>30075</v>
      </c>
      <c r="E760" s="33">
        <v>1</v>
      </c>
      <c r="F760" s="34">
        <v>71.354297913946098</v>
      </c>
      <c r="G760" s="35">
        <f t="shared" si="30"/>
        <v>2830.6249982462418</v>
      </c>
    </row>
    <row r="761" spans="1:7" s="25" customFormat="1">
      <c r="A761" s="22"/>
      <c r="B761" s="6" t="s">
        <v>650</v>
      </c>
      <c r="C761" s="6" t="s">
        <v>651</v>
      </c>
      <c r="D761" s="27">
        <v>14314</v>
      </c>
      <c r="E761" s="10">
        <v>1</v>
      </c>
      <c r="F761" s="28">
        <v>125.47395113372413</v>
      </c>
      <c r="G761" s="29">
        <f t="shared" si="30"/>
        <v>4977.5516414748363</v>
      </c>
    </row>
    <row r="762" spans="1:7" s="25" customFormat="1">
      <c r="A762" s="22"/>
      <c r="B762" s="6" t="s">
        <v>652</v>
      </c>
      <c r="C762" s="31" t="s">
        <v>653</v>
      </c>
      <c r="D762" s="32">
        <v>14315</v>
      </c>
      <c r="E762" s="33">
        <v>1</v>
      </c>
      <c r="F762" s="34">
        <v>319.48071073750475</v>
      </c>
      <c r="G762" s="35">
        <f t="shared" si="30"/>
        <v>12673.799794956814</v>
      </c>
    </row>
    <row r="763" spans="1:7" s="25" customFormat="1">
      <c r="A763" s="22"/>
      <c r="B763" s="39"/>
      <c r="C763" s="39"/>
      <c r="D763" s="43"/>
      <c r="E763" s="44"/>
      <c r="F763" s="45"/>
      <c r="G763" s="46"/>
    </row>
    <row r="764" spans="1:7" s="25" customFormat="1">
      <c r="A764" s="22"/>
      <c r="B764" s="6"/>
      <c r="C764" s="6"/>
      <c r="D764" s="27"/>
      <c r="E764" s="10"/>
      <c r="F764" s="28"/>
      <c r="G764" s="29"/>
    </row>
    <row r="765" spans="1:7" s="25" customFormat="1">
      <c r="A765" s="22"/>
      <c r="B765" s="6"/>
      <c r="C765" s="31" t="s">
        <v>654</v>
      </c>
      <c r="D765" s="32">
        <v>79565</v>
      </c>
      <c r="E765" s="33">
        <v>100</v>
      </c>
      <c r="F765" s="34">
        <v>23.41603278832552</v>
      </c>
      <c r="G765" s="35">
        <f>F765*$G$11*(1-$G$10)</f>
        <v>928.91402071287337</v>
      </c>
    </row>
    <row r="766" spans="1:7" s="25" customFormat="1">
      <c r="A766" s="22"/>
      <c r="B766" s="6"/>
      <c r="C766" s="6" t="s">
        <v>655</v>
      </c>
      <c r="D766" s="27">
        <v>79566</v>
      </c>
      <c r="E766" s="10">
        <v>100</v>
      </c>
      <c r="F766" s="28">
        <v>26.008411733943653</v>
      </c>
      <c r="G766" s="29">
        <f>F766*$G$11*(1-$G$10)</f>
        <v>1031.7536934855448</v>
      </c>
    </row>
    <row r="767" spans="1:7" s="25" customFormat="1">
      <c r="A767" s="22"/>
      <c r="B767" s="6"/>
      <c r="C767" s="31" t="s">
        <v>656</v>
      </c>
      <c r="D767" s="32">
        <v>79567</v>
      </c>
      <c r="E767" s="33">
        <v>50</v>
      </c>
      <c r="F767" s="34">
        <v>22.392894442435594</v>
      </c>
      <c r="G767" s="35">
        <f>F767*$G$11*(1-$G$10)</f>
        <v>888.32612253142008</v>
      </c>
    </row>
    <row r="768" spans="1:7" s="25" customFormat="1">
      <c r="A768" s="22"/>
      <c r="B768" s="7" t="s">
        <v>657</v>
      </c>
      <c r="C768" s="6" t="s">
        <v>658</v>
      </c>
      <c r="D768" s="27">
        <v>48841</v>
      </c>
      <c r="E768" s="10">
        <v>25</v>
      </c>
      <c r="F768" s="28">
        <v>28.916755447883986</v>
      </c>
      <c r="G768" s="29">
        <f>F768*$G$11*(1-$G$10)</f>
        <v>1147.1276886175579</v>
      </c>
    </row>
    <row r="769" spans="1:7" s="25" customFormat="1">
      <c r="A769" s="22"/>
      <c r="B769" s="6" t="s">
        <v>659</v>
      </c>
      <c r="C769" s="31"/>
      <c r="D769" s="32"/>
      <c r="E769" s="33"/>
      <c r="F769" s="34"/>
      <c r="G769" s="35"/>
    </row>
    <row r="770" spans="1:7" s="25" customFormat="1">
      <c r="A770" s="22"/>
      <c r="B770" s="39"/>
      <c r="C770" s="40"/>
      <c r="D770" s="43"/>
      <c r="E770" s="44"/>
      <c r="F770" s="45"/>
      <c r="G770" s="46"/>
    </row>
    <row r="771" spans="1:7" s="25" customFormat="1">
      <c r="A771" s="22"/>
      <c r="B771" s="6"/>
      <c r="C771" s="6" t="s">
        <v>660</v>
      </c>
      <c r="D771" s="27">
        <v>79575</v>
      </c>
      <c r="E771" s="10">
        <v>20</v>
      </c>
      <c r="F771" s="28">
        <v>100.99299840560778</v>
      </c>
      <c r="G771" s="29">
        <f t="shared" ref="G771:G783" si="31">F771*$G$11*(1-$G$10)</f>
        <v>4006.3922467504608</v>
      </c>
    </row>
    <row r="772" spans="1:7" s="25" customFormat="1">
      <c r="A772" s="22"/>
      <c r="B772" s="6"/>
      <c r="C772" s="31" t="s">
        <v>661</v>
      </c>
      <c r="D772" s="32">
        <v>79576</v>
      </c>
      <c r="E772" s="33">
        <v>20</v>
      </c>
      <c r="F772" s="34">
        <v>123.19522682286977</v>
      </c>
      <c r="G772" s="35">
        <f t="shared" si="31"/>
        <v>4887.1546480632442</v>
      </c>
    </row>
    <row r="773" spans="1:7" s="25" customFormat="1">
      <c r="A773" s="22"/>
      <c r="B773" s="6"/>
      <c r="C773" s="6" t="s">
        <v>662</v>
      </c>
      <c r="D773" s="27">
        <v>79577</v>
      </c>
      <c r="E773" s="10">
        <v>10</v>
      </c>
      <c r="F773" s="28">
        <v>67.831158061416659</v>
      </c>
      <c r="G773" s="29">
        <f t="shared" si="31"/>
        <v>2690.8620402963988</v>
      </c>
    </row>
    <row r="774" spans="1:7" s="25" customFormat="1">
      <c r="A774" s="22"/>
      <c r="B774" s="6"/>
      <c r="C774" s="31" t="s">
        <v>663</v>
      </c>
      <c r="D774" s="32">
        <v>79578</v>
      </c>
      <c r="E774" s="33">
        <v>10</v>
      </c>
      <c r="F774" s="34">
        <v>82.510062783584402</v>
      </c>
      <c r="G774" s="35">
        <f t="shared" si="31"/>
        <v>3273.1741906247935</v>
      </c>
    </row>
    <row r="775" spans="1:7" s="25" customFormat="1">
      <c r="A775" s="22"/>
      <c r="B775" s="6"/>
      <c r="C775" s="6" t="s">
        <v>664</v>
      </c>
      <c r="D775" s="27">
        <v>79579</v>
      </c>
      <c r="E775" s="10">
        <v>10</v>
      </c>
      <c r="F775" s="28">
        <v>88.128546544457734</v>
      </c>
      <c r="G775" s="29">
        <f t="shared" si="31"/>
        <v>3496.0594414186385</v>
      </c>
    </row>
    <row r="776" spans="1:7" s="25" customFormat="1">
      <c r="A776" s="22"/>
      <c r="B776" s="6"/>
      <c r="C776" s="31" t="s">
        <v>665</v>
      </c>
      <c r="D776" s="32">
        <v>79580</v>
      </c>
      <c r="E776" s="33">
        <v>10</v>
      </c>
      <c r="F776" s="34">
        <v>79.074869895199541</v>
      </c>
      <c r="G776" s="35">
        <f t="shared" si="31"/>
        <v>3136.9000887425659</v>
      </c>
    </row>
    <row r="777" spans="1:7" s="25" customFormat="1">
      <c r="A777" s="22"/>
      <c r="B777" s="6"/>
      <c r="C777" s="6" t="s">
        <v>666</v>
      </c>
      <c r="D777" s="27">
        <v>79581</v>
      </c>
      <c r="E777" s="10">
        <v>10</v>
      </c>
      <c r="F777" s="28">
        <v>101.47868234063142</v>
      </c>
      <c r="G777" s="29">
        <f t="shared" si="31"/>
        <v>4025.6593284528485</v>
      </c>
    </row>
    <row r="778" spans="1:7" s="25" customFormat="1">
      <c r="A778" s="22"/>
      <c r="C778" s="31" t="s">
        <v>667</v>
      </c>
      <c r="D778" s="32">
        <v>63560</v>
      </c>
      <c r="E778" s="33">
        <v>10</v>
      </c>
      <c r="F778" s="34">
        <v>117.66338716331487</v>
      </c>
      <c r="G778" s="35">
        <f t="shared" si="31"/>
        <v>4667.7065687687009</v>
      </c>
    </row>
    <row r="779" spans="1:7" s="25" customFormat="1">
      <c r="A779" s="22"/>
      <c r="C779" s="6" t="s">
        <v>668</v>
      </c>
      <c r="D779" s="27">
        <v>79582</v>
      </c>
      <c r="E779" s="10">
        <v>10</v>
      </c>
      <c r="F779" s="28">
        <v>149.57735028802296</v>
      </c>
      <c r="G779" s="29">
        <f t="shared" si="31"/>
        <v>5933.7334859258708</v>
      </c>
    </row>
    <row r="780" spans="1:7" s="25" customFormat="1">
      <c r="A780" s="22"/>
      <c r="B780" s="6"/>
      <c r="C780" s="31" t="s">
        <v>669</v>
      </c>
      <c r="D780" s="32">
        <v>20929</v>
      </c>
      <c r="E780" s="33">
        <v>10</v>
      </c>
      <c r="F780" s="34">
        <v>155.00580668983966</v>
      </c>
      <c r="G780" s="35">
        <f t="shared" si="31"/>
        <v>6149.0803513859391</v>
      </c>
    </row>
    <row r="781" spans="1:7" s="25" customFormat="1">
      <c r="A781" s="22"/>
      <c r="B781" s="7" t="s">
        <v>670</v>
      </c>
      <c r="C781" s="6" t="s">
        <v>671</v>
      </c>
      <c r="D781" s="27">
        <v>63561</v>
      </c>
      <c r="E781" s="10">
        <v>5</v>
      </c>
      <c r="F781" s="28">
        <v>198.99678999313093</v>
      </c>
      <c r="G781" s="29">
        <f t="shared" si="31"/>
        <v>7894.2026590275045</v>
      </c>
    </row>
    <row r="782" spans="1:7" s="25" customFormat="1">
      <c r="A782" s="22"/>
      <c r="B782" s="6" t="s">
        <v>672</v>
      </c>
      <c r="C782" s="31" t="s">
        <v>673</v>
      </c>
      <c r="D782" s="32">
        <v>63562</v>
      </c>
      <c r="E782" s="33">
        <v>1</v>
      </c>
      <c r="F782" s="34">
        <v>45.611655538176905</v>
      </c>
      <c r="G782" s="35">
        <f t="shared" si="31"/>
        <v>1809.4143751994779</v>
      </c>
    </row>
    <row r="783" spans="1:7" s="25" customFormat="1">
      <c r="A783" s="22"/>
      <c r="B783" s="6"/>
      <c r="C783" s="6" t="s">
        <v>674</v>
      </c>
      <c r="D783" s="27">
        <v>63563</v>
      </c>
      <c r="E783" s="10">
        <v>1</v>
      </c>
      <c r="F783" s="28">
        <v>50.349967906258421</v>
      </c>
      <c r="G783" s="29">
        <f t="shared" si="31"/>
        <v>1997.3832268412716</v>
      </c>
    </row>
    <row r="784" spans="1:7" s="25" customFormat="1">
      <c r="A784" s="22"/>
      <c r="B784" s="39"/>
      <c r="C784" s="40"/>
      <c r="D784" s="43"/>
      <c r="E784" s="44"/>
      <c r="F784" s="45"/>
      <c r="G784" s="46"/>
    </row>
    <row r="785" spans="1:7" s="25" customFormat="1">
      <c r="A785" s="22"/>
      <c r="B785" s="6"/>
      <c r="C785" s="6"/>
      <c r="D785" s="27"/>
      <c r="E785" s="10"/>
      <c r="F785" s="28"/>
      <c r="G785" s="29"/>
    </row>
    <row r="786" spans="1:7" s="25" customFormat="1">
      <c r="A786" s="22"/>
      <c r="B786" s="6"/>
      <c r="C786" s="6"/>
      <c r="D786" s="27"/>
      <c r="E786" s="10"/>
      <c r="F786" s="28"/>
      <c r="G786" s="29"/>
    </row>
    <row r="787" spans="1:7" s="25" customFormat="1">
      <c r="A787" s="22"/>
      <c r="B787" s="6"/>
      <c r="C787" s="31" t="s">
        <v>675</v>
      </c>
      <c r="D787" s="32">
        <v>79660</v>
      </c>
      <c r="E787" s="33">
        <v>20</v>
      </c>
      <c r="F787" s="34">
        <v>155.31554749359225</v>
      </c>
      <c r="G787" s="35">
        <f>F787*$G$11*(1-$G$10)</f>
        <v>6161.3677690708046</v>
      </c>
    </row>
    <row r="788" spans="1:7" s="25" customFormat="1">
      <c r="A788" s="22"/>
      <c r="B788" s="6"/>
      <c r="C788" s="6" t="s">
        <v>676</v>
      </c>
      <c r="D788" s="27">
        <v>79661</v>
      </c>
      <c r="E788" s="10">
        <v>10</v>
      </c>
      <c r="F788" s="28">
        <v>93.506136301863364</v>
      </c>
      <c r="G788" s="29">
        <f>F788*$G$11*(1-$G$10)</f>
        <v>3709.3884270949197</v>
      </c>
    </row>
    <row r="789" spans="1:7" s="25" customFormat="1">
      <c r="A789" s="22"/>
      <c r="B789" s="6"/>
      <c r="C789" s="31" t="s">
        <v>677</v>
      </c>
      <c r="D789" s="32">
        <v>63643</v>
      </c>
      <c r="E789" s="33">
        <v>1</v>
      </c>
      <c r="F789" s="34">
        <v>48.740132963384092</v>
      </c>
      <c r="G789" s="35">
        <f>F789*$G$11*(1-$G$10)</f>
        <v>1933.5210746574469</v>
      </c>
    </row>
    <row r="790" spans="1:7" s="25" customFormat="1">
      <c r="A790" s="22"/>
      <c r="B790" s="6"/>
      <c r="C790" s="6"/>
      <c r="D790" s="27"/>
      <c r="E790" s="10"/>
      <c r="F790" s="28"/>
      <c r="G790" s="29"/>
    </row>
    <row r="791" spans="1:7" s="25" customFormat="1">
      <c r="A791" s="22"/>
      <c r="B791" s="6"/>
      <c r="C791" s="6"/>
      <c r="D791" s="27"/>
      <c r="E791" s="10"/>
      <c r="F791" s="28"/>
      <c r="G791" s="29"/>
    </row>
    <row r="792" spans="1:7" s="25" customFormat="1">
      <c r="A792" s="22"/>
      <c r="B792" s="7" t="s">
        <v>678</v>
      </c>
      <c r="C792" s="6"/>
      <c r="D792" s="27"/>
      <c r="E792" s="10"/>
      <c r="F792" s="28"/>
      <c r="G792" s="29"/>
    </row>
    <row r="793" spans="1:7" s="25" customFormat="1">
      <c r="A793" s="22"/>
      <c r="B793" s="6" t="s">
        <v>679</v>
      </c>
      <c r="C793" s="6"/>
      <c r="D793" s="27"/>
      <c r="E793" s="10"/>
      <c r="F793" s="28"/>
      <c r="G793" s="29"/>
    </row>
    <row r="794" spans="1:7" s="25" customFormat="1">
      <c r="A794" s="22"/>
      <c r="B794" s="39"/>
      <c r="C794" s="39"/>
      <c r="D794" s="43"/>
      <c r="E794" s="44"/>
      <c r="F794" s="45"/>
      <c r="G794" s="46"/>
    </row>
    <row r="795" spans="1:7" s="25" customFormat="1">
      <c r="A795" s="22"/>
      <c r="B795" s="6"/>
      <c r="C795" s="6"/>
      <c r="D795" s="27"/>
      <c r="E795" s="10"/>
      <c r="F795" s="28"/>
      <c r="G795" s="29"/>
    </row>
    <row r="796" spans="1:7" s="25" customFormat="1">
      <c r="A796" s="22"/>
      <c r="B796" s="6"/>
      <c r="C796" s="6"/>
      <c r="D796" s="27"/>
      <c r="E796" s="10"/>
      <c r="F796" s="28"/>
      <c r="G796" s="29"/>
    </row>
    <row r="797" spans="1:7" s="25" customFormat="1">
      <c r="A797" s="22"/>
      <c r="B797" s="6"/>
      <c r="C797" s="31" t="s">
        <v>680</v>
      </c>
      <c r="D797" s="32">
        <v>79409</v>
      </c>
      <c r="E797" s="33">
        <v>15</v>
      </c>
      <c r="F797" s="34">
        <v>95.136994412605461</v>
      </c>
      <c r="G797" s="35">
        <f>F797*$G$11*(1-$G$10)</f>
        <v>3774.0845683480588</v>
      </c>
    </row>
    <row r="798" spans="1:7" s="25" customFormat="1">
      <c r="A798" s="22"/>
      <c r="B798" s="6"/>
      <c r="C798" s="6" t="s">
        <v>681</v>
      </c>
      <c r="D798" s="27">
        <v>79585</v>
      </c>
      <c r="E798" s="10">
        <v>15</v>
      </c>
      <c r="F798" s="28">
        <v>86.70308861714436</v>
      </c>
      <c r="G798" s="29">
        <f>F798*$G$11*(1-$G$10)</f>
        <v>3439.5115254421171</v>
      </c>
    </row>
    <row r="799" spans="1:7" s="25" customFormat="1">
      <c r="A799" s="22"/>
      <c r="B799" s="6"/>
      <c r="C799" s="31" t="s">
        <v>682</v>
      </c>
      <c r="D799" s="32">
        <v>79410</v>
      </c>
      <c r="E799" s="33">
        <v>10</v>
      </c>
      <c r="F799" s="34">
        <v>94.417088693052591</v>
      </c>
      <c r="G799" s="35">
        <f>F799*$G$11*(1-$G$10)</f>
        <v>3745.5259084533964</v>
      </c>
    </row>
    <row r="800" spans="1:7" s="25" customFormat="1">
      <c r="A800" s="22"/>
      <c r="B800" s="6"/>
      <c r="C800" s="6" t="s">
        <v>683</v>
      </c>
      <c r="D800" s="27">
        <v>79586</v>
      </c>
      <c r="E800" s="10">
        <v>8</v>
      </c>
      <c r="F800" s="28">
        <v>57.125538892267684</v>
      </c>
      <c r="G800" s="29">
        <f>F800*$G$11*(1-$G$10)</f>
        <v>2266.1701278562591</v>
      </c>
    </row>
    <row r="801" spans="1:7" s="25" customFormat="1">
      <c r="A801" s="22"/>
      <c r="B801" s="7" t="s">
        <v>684</v>
      </c>
      <c r="C801" s="6"/>
      <c r="D801" s="27"/>
      <c r="E801" s="10"/>
      <c r="F801" s="28"/>
      <c r="G801" s="29"/>
    </row>
    <row r="802" spans="1:7" s="25" customFormat="1">
      <c r="A802" s="22"/>
      <c r="B802" s="6" t="s">
        <v>685</v>
      </c>
      <c r="C802" s="6"/>
      <c r="D802" s="27"/>
      <c r="E802" s="10"/>
      <c r="F802" s="28"/>
      <c r="G802" s="29"/>
    </row>
    <row r="803" spans="1:7" s="25" customFormat="1">
      <c r="A803" s="22"/>
      <c r="B803" s="39"/>
      <c r="C803" s="39"/>
      <c r="D803" s="43"/>
      <c r="E803" s="44"/>
      <c r="F803" s="45"/>
      <c r="G803" s="46"/>
    </row>
    <row r="804" spans="1:7" s="25" customFormat="1">
      <c r="A804" s="22"/>
      <c r="B804" s="6"/>
      <c r="C804" s="6"/>
      <c r="D804" s="27"/>
      <c r="E804" s="10"/>
      <c r="F804" s="28"/>
      <c r="G804" s="29"/>
    </row>
    <row r="805" spans="1:7" s="25" customFormat="1">
      <c r="A805" s="22"/>
      <c r="B805" s="6"/>
      <c r="C805" s="6"/>
      <c r="D805" s="27"/>
      <c r="E805" s="10"/>
      <c r="F805" s="28"/>
      <c r="G805" s="29"/>
    </row>
    <row r="806" spans="1:7" s="25" customFormat="1">
      <c r="A806" s="22"/>
      <c r="B806" s="6"/>
      <c r="C806" s="6"/>
      <c r="D806" s="27"/>
      <c r="E806" s="10"/>
      <c r="F806" s="28"/>
      <c r="G806" s="29"/>
    </row>
    <row r="807" spans="1:7" s="25" customFormat="1">
      <c r="A807" s="22"/>
      <c r="B807" s="6"/>
      <c r="C807" s="31" t="s">
        <v>686</v>
      </c>
      <c r="D807" s="32">
        <v>63610</v>
      </c>
      <c r="E807" s="33">
        <v>25</v>
      </c>
      <c r="F807" s="34">
        <v>237.65957998445265</v>
      </c>
      <c r="G807" s="35">
        <f>F807*$G$11*(1-$G$10)</f>
        <v>9427.9555379832364</v>
      </c>
    </row>
    <row r="808" spans="1:7" s="25" customFormat="1">
      <c r="A808" s="22"/>
      <c r="B808" s="6"/>
      <c r="C808" s="6"/>
      <c r="D808" s="27"/>
      <c r="E808" s="10"/>
      <c r="F808" s="28"/>
      <c r="G808" s="29"/>
    </row>
    <row r="809" spans="1:7" s="25" customFormat="1">
      <c r="A809" s="22"/>
      <c r="B809" s="6"/>
      <c r="C809" s="6"/>
      <c r="D809" s="27"/>
      <c r="E809" s="10"/>
      <c r="F809" s="28"/>
      <c r="G809" s="29"/>
    </row>
    <row r="810" spans="1:7" s="25" customFormat="1">
      <c r="A810" s="22"/>
      <c r="B810" s="6"/>
    </row>
    <row r="811" spans="1:7" s="25" customFormat="1">
      <c r="A811" s="22"/>
      <c r="B811" s="7" t="s">
        <v>686</v>
      </c>
      <c r="C811" s="6"/>
      <c r="D811" s="27"/>
      <c r="E811" s="10"/>
      <c r="F811" s="28"/>
      <c r="G811" s="29"/>
    </row>
    <row r="812" spans="1:7" s="25" customFormat="1">
      <c r="A812" s="22"/>
      <c r="B812" s="6" t="s">
        <v>687</v>
      </c>
      <c r="C812" s="6"/>
      <c r="D812" s="27"/>
      <c r="E812" s="10"/>
      <c r="F812" s="28"/>
      <c r="G812" s="29"/>
    </row>
    <row r="813" spans="1:7" s="25" customFormat="1">
      <c r="A813" s="22"/>
      <c r="B813" s="40"/>
      <c r="C813" s="39"/>
      <c r="D813" s="43"/>
      <c r="E813" s="44"/>
      <c r="F813" s="45"/>
      <c r="G813" s="46"/>
    </row>
    <row r="814" spans="1:7" s="25" customFormat="1">
      <c r="A814" s="22"/>
      <c r="B814" s="6"/>
      <c r="C814" s="6"/>
      <c r="D814" s="27"/>
      <c r="E814" s="10"/>
      <c r="F814" s="28"/>
      <c r="G814" s="29"/>
    </row>
    <row r="815" spans="1:7" s="25" customFormat="1">
      <c r="A815" s="22"/>
      <c r="B815" s="6"/>
    </row>
    <row r="816" spans="1:7" s="25" customFormat="1">
      <c r="A816" s="22"/>
      <c r="B816" s="6"/>
      <c r="C816" s="31" t="s">
        <v>688</v>
      </c>
      <c r="D816" s="32">
        <v>79665</v>
      </c>
      <c r="E816" s="33">
        <v>25</v>
      </c>
      <c r="F816" s="34">
        <v>39.476078048948061</v>
      </c>
      <c r="G816" s="35">
        <f>F816*$G$11*(1-$G$10)</f>
        <v>1566.0160162017696</v>
      </c>
    </row>
    <row r="817" spans="1:7" s="25" customFormat="1">
      <c r="A817" s="22"/>
      <c r="B817" s="6"/>
      <c r="C817" s="6" t="s">
        <v>689</v>
      </c>
      <c r="D817" s="27">
        <v>79666</v>
      </c>
      <c r="E817" s="10">
        <v>25</v>
      </c>
      <c r="F817" s="28">
        <v>45.20713241760668</v>
      </c>
      <c r="G817" s="29">
        <f>F817*$G$11*(1-$G$10)</f>
        <v>1793.3669430064569</v>
      </c>
    </row>
    <row r="818" spans="1:7" s="25" customFormat="1">
      <c r="A818" s="22"/>
      <c r="B818" s="6"/>
      <c r="C818" s="31" t="s">
        <v>690</v>
      </c>
      <c r="D818" s="32">
        <v>79670</v>
      </c>
      <c r="E818" s="33">
        <v>25</v>
      </c>
      <c r="F818" s="34">
        <v>58.9</v>
      </c>
      <c r="G818" s="35">
        <f>F818*$G$11*(1-$G$10)</f>
        <v>2336.5630000000001</v>
      </c>
    </row>
    <row r="819" spans="1:7" s="25" customFormat="1">
      <c r="A819" s="22"/>
      <c r="B819" s="6"/>
      <c r="C819" s="6" t="s">
        <v>691</v>
      </c>
      <c r="D819" s="27">
        <v>79671</v>
      </c>
      <c r="E819" s="10">
        <v>25</v>
      </c>
      <c r="F819" s="28">
        <v>60.427037773322198</v>
      </c>
      <c r="G819" s="29">
        <f>F819*$G$11*(1-$G$10)</f>
        <v>2397.1405884676915</v>
      </c>
    </row>
    <row r="820" spans="1:7" s="25" customFormat="1">
      <c r="A820" s="22"/>
      <c r="B820" s="6"/>
    </row>
    <row r="821" spans="1:7" s="25" customFormat="1">
      <c r="A821" s="22"/>
      <c r="B821" s="6"/>
    </row>
    <row r="822" spans="1:7" s="25" customFormat="1">
      <c r="A822" s="22"/>
      <c r="B822" s="7" t="s">
        <v>692</v>
      </c>
    </row>
    <row r="823" spans="1:7" s="25" customFormat="1">
      <c r="A823" s="22"/>
      <c r="B823" s="6" t="s">
        <v>693</v>
      </c>
    </row>
    <row r="824" spans="1:7" s="25" customFormat="1">
      <c r="A824" s="22"/>
      <c r="B824" s="39"/>
      <c r="C824" s="39"/>
      <c r="D824" s="43"/>
      <c r="E824" s="44"/>
      <c r="F824" s="45"/>
      <c r="G824" s="46"/>
    </row>
    <row r="825" spans="1:7" s="25" customFormat="1">
      <c r="A825" s="22"/>
      <c r="B825" s="6"/>
    </row>
    <row r="826" spans="1:7" s="25" customFormat="1">
      <c r="A826" s="22"/>
      <c r="B826" s="6"/>
    </row>
    <row r="827" spans="1:7" s="25" customFormat="1">
      <c r="A827" s="22"/>
      <c r="B827" s="6"/>
    </row>
    <row r="828" spans="1:7" s="25" customFormat="1">
      <c r="A828" s="22"/>
      <c r="B828" s="6"/>
      <c r="C828" s="31" t="s">
        <v>694</v>
      </c>
      <c r="D828" s="32">
        <v>79655</v>
      </c>
      <c r="E828" s="33">
        <v>25</v>
      </c>
      <c r="F828" s="34">
        <v>72.39742249999999</v>
      </c>
      <c r="G828" s="35">
        <f>F828*$G$11*(1-$G$10)</f>
        <v>2872.0057505749996</v>
      </c>
    </row>
    <row r="829" spans="1:7" s="25" customFormat="1">
      <c r="A829" s="22"/>
    </row>
    <row r="830" spans="1:7" s="25" customFormat="1">
      <c r="A830" s="22"/>
      <c r="B830" s="6"/>
    </row>
    <row r="831" spans="1:7" s="25" customFormat="1">
      <c r="A831" s="22"/>
      <c r="B831" s="6"/>
      <c r="C831" s="6"/>
      <c r="D831" s="27"/>
      <c r="E831" s="6"/>
      <c r="F831" s="10"/>
      <c r="G831" s="6"/>
    </row>
    <row r="832" spans="1:7" s="25" customFormat="1">
      <c r="A832" s="22"/>
      <c r="B832" s="6"/>
      <c r="C832" s="6"/>
      <c r="D832" s="27"/>
      <c r="E832" s="6"/>
      <c r="F832" s="10"/>
      <c r="G832" s="6"/>
    </row>
    <row r="833" spans="1:7" s="25" customFormat="1">
      <c r="A833" s="22"/>
      <c r="B833" s="6"/>
      <c r="C833" s="6"/>
      <c r="D833" s="27"/>
      <c r="E833" s="6"/>
      <c r="F833" s="10"/>
      <c r="G833" s="6"/>
    </row>
    <row r="834" spans="1:7" s="25" customFormat="1">
      <c r="A834" s="22"/>
      <c r="B834" s="6"/>
      <c r="C834" s="31" t="s">
        <v>695</v>
      </c>
      <c r="D834" s="32">
        <v>79656</v>
      </c>
      <c r="E834" s="33">
        <v>25</v>
      </c>
      <c r="F834" s="34">
        <v>97.792694999999995</v>
      </c>
      <c r="G834" s="35">
        <f>F834*$G$11*(1-$G$10)</f>
        <v>3879.4362106499998</v>
      </c>
    </row>
    <row r="835" spans="1:7" s="25" customFormat="1">
      <c r="A835" s="22"/>
      <c r="B835" s="6"/>
    </row>
    <row r="836" spans="1:7" s="25" customFormat="1">
      <c r="A836" s="22"/>
      <c r="B836" s="6"/>
    </row>
    <row r="837" spans="1:7" s="25" customFormat="1">
      <c r="A837" s="22"/>
      <c r="B837" s="6"/>
      <c r="C837" s="6"/>
      <c r="D837" s="27"/>
      <c r="E837" s="6"/>
      <c r="F837" s="10"/>
      <c r="G837" s="6"/>
    </row>
    <row r="838" spans="1:7" s="25" customFormat="1">
      <c r="A838" s="22"/>
      <c r="B838" s="6"/>
      <c r="C838" s="6"/>
      <c r="D838" s="27"/>
      <c r="E838" s="6"/>
      <c r="F838" s="10"/>
      <c r="G838" s="6"/>
    </row>
    <row r="839" spans="1:7" s="25" customFormat="1">
      <c r="A839" s="22"/>
      <c r="B839" s="6"/>
      <c r="C839" s="6"/>
      <c r="D839" s="27"/>
      <c r="E839" s="6"/>
      <c r="F839" s="10"/>
      <c r="G839" s="6"/>
    </row>
    <row r="840" spans="1:7" s="25" customFormat="1">
      <c r="A840" s="22"/>
      <c r="B840" s="6"/>
    </row>
    <row r="841" spans="1:7" s="25" customFormat="1">
      <c r="A841" s="22"/>
      <c r="B841" s="6"/>
    </row>
    <row r="842" spans="1:7" s="25" customFormat="1">
      <c r="A842" s="22"/>
      <c r="B842" s="6"/>
      <c r="C842" s="31" t="s">
        <v>696</v>
      </c>
      <c r="D842" s="32">
        <v>79657</v>
      </c>
      <c r="E842" s="33">
        <v>20</v>
      </c>
      <c r="F842" s="34">
        <v>108.81052000000001</v>
      </c>
      <c r="G842" s="35">
        <f>F842*$G$11*(1-$G$10)</f>
        <v>4316.5133284000003</v>
      </c>
    </row>
    <row r="843" spans="1:7" s="25" customFormat="1">
      <c r="A843" s="22"/>
      <c r="B843" s="6"/>
      <c r="C843" s="6"/>
      <c r="D843" s="27"/>
      <c r="E843" s="6"/>
      <c r="F843" s="10"/>
      <c r="G843" s="6"/>
    </row>
    <row r="844" spans="1:7" s="25" customFormat="1">
      <c r="A844" s="22"/>
      <c r="B844" s="6"/>
      <c r="C844" s="6"/>
      <c r="D844" s="27"/>
      <c r="E844" s="6"/>
      <c r="F844" s="10"/>
      <c r="G844" s="6"/>
    </row>
    <row r="845" spans="1:7" s="25" customFormat="1">
      <c r="A845" s="22"/>
      <c r="B845" s="6"/>
      <c r="C845" s="6"/>
      <c r="D845" s="27"/>
      <c r="E845" s="6"/>
      <c r="F845" s="10"/>
      <c r="G845" s="6"/>
    </row>
    <row r="846" spans="1:7" s="25" customFormat="1">
      <c r="A846" s="22"/>
      <c r="B846" s="6"/>
      <c r="C846" s="6"/>
      <c r="D846" s="27"/>
      <c r="E846" s="6"/>
      <c r="F846" s="10"/>
      <c r="G846" s="6"/>
    </row>
    <row r="847" spans="1:7" s="25" customFormat="1">
      <c r="A847" s="22"/>
      <c r="B847" s="6"/>
      <c r="C847" s="6"/>
      <c r="D847" s="27"/>
      <c r="E847" s="6"/>
      <c r="F847" s="10"/>
      <c r="G847" s="6"/>
    </row>
    <row r="848" spans="1:7" s="25" customFormat="1">
      <c r="A848" s="22"/>
      <c r="B848" s="6"/>
      <c r="C848" s="6"/>
      <c r="D848" s="27"/>
      <c r="E848" s="6"/>
      <c r="F848" s="10"/>
      <c r="G848" s="6"/>
    </row>
    <row r="849" spans="1:7" s="25" customFormat="1">
      <c r="A849" s="22"/>
      <c r="B849" s="6"/>
      <c r="C849" s="31" t="s">
        <v>697</v>
      </c>
      <c r="D849" s="32">
        <v>79658</v>
      </c>
      <c r="E849" s="33">
        <v>10</v>
      </c>
      <c r="F849" s="34">
        <v>69.606602000000009</v>
      </c>
      <c r="G849" s="35">
        <f>F849*$G$11*(1-$G$10)</f>
        <v>2761.2939013400005</v>
      </c>
    </row>
    <row r="850" spans="1:7" s="25" customFormat="1">
      <c r="A850" s="22"/>
      <c r="B850" s="6"/>
    </row>
    <row r="851" spans="1:7" s="25" customFormat="1">
      <c r="A851" s="22"/>
      <c r="B851" s="6"/>
      <c r="C851" s="6"/>
      <c r="D851" s="27"/>
      <c r="E851" s="6"/>
      <c r="F851" s="10"/>
      <c r="G851" s="6"/>
    </row>
    <row r="852" spans="1:7" s="25" customFormat="1">
      <c r="A852" s="22"/>
      <c r="B852" s="6"/>
      <c r="C852" s="6"/>
      <c r="D852" s="27"/>
      <c r="E852" s="6"/>
      <c r="F852" s="10"/>
      <c r="G852" s="6"/>
    </row>
    <row r="853" spans="1:7" s="25" customFormat="1">
      <c r="A853" s="22"/>
      <c r="B853" s="7" t="s">
        <v>698</v>
      </c>
      <c r="C853" s="6"/>
      <c r="D853" s="27"/>
      <c r="E853" s="6"/>
      <c r="F853" s="10"/>
      <c r="G853" s="6"/>
    </row>
    <row r="854" spans="1:7" s="25" customFormat="1">
      <c r="A854" s="22"/>
      <c r="B854" s="6" t="s">
        <v>699</v>
      </c>
      <c r="C854" s="6"/>
      <c r="D854" s="27"/>
      <c r="E854" s="6"/>
      <c r="F854" s="10"/>
      <c r="G854" s="6"/>
    </row>
    <row r="855" spans="1:7" s="25" customFormat="1">
      <c r="A855" s="22"/>
      <c r="B855" s="40"/>
      <c r="C855" s="39"/>
      <c r="D855" s="43"/>
      <c r="E855" s="39"/>
      <c r="F855" s="44"/>
      <c r="G855" s="39"/>
    </row>
    <row r="856" spans="1:7" s="25" customFormat="1">
      <c r="A856" s="22"/>
      <c r="B856" s="6"/>
    </row>
    <row r="857" spans="1:7" s="25" customFormat="1">
      <c r="A857" s="22"/>
      <c r="B857" s="6"/>
    </row>
    <row r="858" spans="1:7" s="25" customFormat="1">
      <c r="A858" s="22"/>
      <c r="B858" s="6"/>
    </row>
    <row r="859" spans="1:7" s="25" customFormat="1">
      <c r="A859" s="22"/>
      <c r="B859" s="6"/>
      <c r="C859" s="31" t="s">
        <v>700</v>
      </c>
      <c r="D859" s="32">
        <v>63559</v>
      </c>
      <c r="E859" s="33">
        <v>5</v>
      </c>
      <c r="F859" s="34">
        <v>68.274693499999998</v>
      </c>
      <c r="G859" s="35">
        <f>F859*$G$11*(1-$G$10)</f>
        <v>2708.457091145</v>
      </c>
    </row>
    <row r="860" spans="1:7" s="25" customFormat="1">
      <c r="A860" s="22"/>
      <c r="B860" s="6"/>
      <c r="C860" s="6" t="s">
        <v>701</v>
      </c>
      <c r="D860" s="27">
        <v>79570</v>
      </c>
      <c r="E860" s="10">
        <v>5</v>
      </c>
      <c r="F860" s="28">
        <v>77.627469679252442</v>
      </c>
      <c r="G860" s="29">
        <f>F860*$G$11*(1-$G$10)</f>
        <v>3079.4817221759445</v>
      </c>
    </row>
    <row r="861" spans="1:7" s="25" customFormat="1">
      <c r="A861" s="22"/>
      <c r="B861" s="6"/>
      <c r="C861" s="31" t="s">
        <v>702</v>
      </c>
      <c r="D861" s="32">
        <v>79571</v>
      </c>
      <c r="E861" s="33">
        <v>6</v>
      </c>
      <c r="F861" s="34">
        <v>78.992006447471752</v>
      </c>
      <c r="G861" s="35">
        <f>F861*$G$11*(1-$G$10)</f>
        <v>3133.6128957712044</v>
      </c>
    </row>
    <row r="862" spans="1:7" s="25" customFormat="1">
      <c r="A862" s="22"/>
      <c r="B862" s="6"/>
      <c r="C862" s="6"/>
      <c r="D862" s="27"/>
      <c r="E862" s="6"/>
      <c r="F862" s="10"/>
      <c r="G862" s="6"/>
    </row>
    <row r="863" spans="1:7" s="25" customFormat="1">
      <c r="A863" s="22"/>
      <c r="B863" s="6"/>
      <c r="C863" s="6"/>
      <c r="D863" s="27"/>
      <c r="E863" s="6"/>
      <c r="F863" s="10"/>
      <c r="G863" s="6"/>
    </row>
    <row r="864" spans="1:7" s="25" customFormat="1">
      <c r="A864" s="22"/>
      <c r="B864" s="6"/>
      <c r="C864" s="6"/>
      <c r="D864" s="27"/>
      <c r="E864" s="6"/>
      <c r="F864" s="10"/>
      <c r="G864" s="6"/>
    </row>
    <row r="865" spans="1:7" s="25" customFormat="1">
      <c r="A865" s="22"/>
      <c r="B865" s="42" t="s">
        <v>703</v>
      </c>
      <c r="C865" s="6"/>
      <c r="D865" s="27"/>
      <c r="E865" s="6"/>
      <c r="F865" s="10"/>
      <c r="G865" s="6"/>
    </row>
    <row r="866" spans="1:7" s="25" customFormat="1">
      <c r="A866" s="22"/>
      <c r="B866" s="6" t="s">
        <v>704</v>
      </c>
      <c r="C866" s="6"/>
      <c r="D866" s="27"/>
      <c r="E866" s="6"/>
      <c r="F866" s="10"/>
      <c r="G866" s="6"/>
    </row>
    <row r="867" spans="1:7" s="25" customFormat="1">
      <c r="A867" s="22"/>
      <c r="B867" s="39"/>
      <c r="C867" s="39"/>
      <c r="D867" s="43"/>
      <c r="E867" s="39"/>
      <c r="F867" s="44"/>
      <c r="G867" s="39"/>
    </row>
    <row r="868" spans="1:7" s="25" customFormat="1">
      <c r="A868" s="22"/>
      <c r="B868" s="6"/>
      <c r="C868" s="6"/>
      <c r="D868" s="27"/>
      <c r="E868" s="6"/>
      <c r="F868" s="10"/>
      <c r="G868" s="6"/>
    </row>
    <row r="869" spans="1:7" s="25" customFormat="1">
      <c r="A869" s="22"/>
      <c r="B869" s="6"/>
    </row>
    <row r="870" spans="1:7" s="25" customFormat="1">
      <c r="A870" s="22"/>
      <c r="B870" s="6"/>
    </row>
    <row r="871" spans="1:7" s="25" customFormat="1">
      <c r="A871" s="22"/>
      <c r="B871" s="6"/>
      <c r="C871" s="31" t="s">
        <v>705</v>
      </c>
      <c r="D871" s="32">
        <v>79411</v>
      </c>
      <c r="E871" s="33">
        <v>25</v>
      </c>
      <c r="F871" s="34">
        <v>77.716992314635661</v>
      </c>
      <c r="G871" s="35">
        <f>F871*$G$11*(1-$G$10)</f>
        <v>3083.0330851215967</v>
      </c>
    </row>
    <row r="872" spans="1:7" s="25" customFormat="1">
      <c r="A872" s="22"/>
      <c r="B872" s="6"/>
      <c r="C872" s="6" t="s">
        <v>706</v>
      </c>
      <c r="D872" s="27">
        <v>79412</v>
      </c>
      <c r="E872" s="10">
        <v>20</v>
      </c>
      <c r="F872" s="28">
        <v>87.037448051340192</v>
      </c>
      <c r="G872" s="29">
        <f>F872*$G$11*(1-$G$10)</f>
        <v>3452.7755641966655</v>
      </c>
    </row>
    <row r="873" spans="1:7" s="25" customFormat="1">
      <c r="A873" s="22"/>
      <c r="B873" s="6"/>
      <c r="C873" s="31" t="s">
        <v>707</v>
      </c>
      <c r="D873" s="32">
        <v>49435</v>
      </c>
      <c r="E873" s="33">
        <v>20</v>
      </c>
      <c r="F873" s="34">
        <v>119.45278799999998</v>
      </c>
      <c r="G873" s="35">
        <f>F873*$G$11*(1-$G$10)</f>
        <v>4738.6920999599997</v>
      </c>
    </row>
    <row r="874" spans="1:7" s="25" customFormat="1">
      <c r="A874" s="22"/>
      <c r="B874" s="6"/>
      <c r="C874" s="6" t="s">
        <v>708</v>
      </c>
      <c r="D874" s="27">
        <v>30379</v>
      </c>
      <c r="E874" s="10">
        <v>20</v>
      </c>
      <c r="F874" s="28">
        <v>182.84202457794629</v>
      </c>
      <c r="G874" s="29">
        <f>F874*$G$11*(1-$G$10)</f>
        <v>7253.3431150071292</v>
      </c>
    </row>
    <row r="875" spans="1:7" s="25" customFormat="1">
      <c r="A875" s="22"/>
      <c r="B875" s="6"/>
      <c r="C875" s="6"/>
      <c r="D875" s="27"/>
      <c r="E875" s="6"/>
      <c r="F875" s="10"/>
      <c r="G875" s="6"/>
    </row>
    <row r="876" spans="1:7" s="25" customFormat="1">
      <c r="A876" s="22"/>
      <c r="B876" s="6"/>
      <c r="C876" s="6"/>
      <c r="D876" s="27"/>
      <c r="E876" s="6"/>
      <c r="F876" s="10"/>
      <c r="G876" s="6"/>
    </row>
    <row r="877" spans="1:7" s="25" customFormat="1">
      <c r="A877" s="22"/>
      <c r="B877" s="6"/>
      <c r="C877" s="6"/>
      <c r="D877" s="27"/>
      <c r="E877" s="6"/>
      <c r="F877" s="10"/>
      <c r="G877" s="6"/>
    </row>
    <row r="878" spans="1:7" s="25" customFormat="1">
      <c r="A878" s="22"/>
      <c r="B878" s="7" t="s">
        <v>709</v>
      </c>
      <c r="C878" s="6"/>
      <c r="D878" s="27"/>
      <c r="E878" s="6"/>
      <c r="F878" s="10"/>
      <c r="G878" s="6"/>
    </row>
    <row r="879" spans="1:7" s="25" customFormat="1">
      <c r="A879" s="22"/>
      <c r="B879" s="6" t="s">
        <v>710</v>
      </c>
      <c r="C879" s="6"/>
      <c r="D879" s="27"/>
      <c r="E879" s="6"/>
      <c r="F879" s="10"/>
      <c r="G879" s="6"/>
    </row>
    <row r="880" spans="1:7" s="25" customFormat="1">
      <c r="A880" s="22"/>
      <c r="B880" s="39"/>
      <c r="C880" s="39"/>
      <c r="D880" s="43"/>
      <c r="E880" s="39"/>
      <c r="F880" s="44"/>
      <c r="G880" s="39"/>
    </row>
    <row r="881" spans="1:7" s="25" customFormat="1">
      <c r="A881" s="22"/>
      <c r="B881" s="6"/>
      <c r="C881" s="6"/>
      <c r="D881" s="27"/>
      <c r="E881" s="10"/>
      <c r="F881" s="28"/>
      <c r="G881" s="29"/>
    </row>
    <row r="882" spans="1:7" s="25" customFormat="1">
      <c r="A882" s="22"/>
      <c r="B882" s="6"/>
      <c r="C882" s="6"/>
      <c r="D882" s="27"/>
      <c r="E882" s="10"/>
      <c r="F882" s="28"/>
      <c r="G882" s="29"/>
    </row>
    <row r="883" spans="1:7" s="25" customFormat="1">
      <c r="A883" s="22"/>
      <c r="B883" s="6"/>
    </row>
    <row r="884" spans="1:7" s="25" customFormat="1">
      <c r="A884" s="22"/>
      <c r="B884" s="6"/>
      <c r="C884" s="6"/>
      <c r="D884" s="27"/>
      <c r="E884" s="10"/>
      <c r="F884" s="28"/>
      <c r="G884" s="29"/>
    </row>
    <row r="885" spans="1:7" s="25" customFormat="1">
      <c r="A885" s="22"/>
      <c r="B885" s="6"/>
      <c r="C885" s="6"/>
      <c r="D885" s="27"/>
      <c r="E885" s="10"/>
      <c r="F885" s="28"/>
      <c r="G885" s="29"/>
    </row>
    <row r="886" spans="1:7" s="25" customFormat="1">
      <c r="A886" s="22"/>
      <c r="C886" s="31" t="s">
        <v>711</v>
      </c>
      <c r="D886" s="32">
        <v>49479</v>
      </c>
      <c r="E886" s="33">
        <v>10</v>
      </c>
      <c r="F886" s="34">
        <v>132.71974300000002</v>
      </c>
      <c r="G886" s="35">
        <f>F886*$G$11*(1-$G$10)</f>
        <v>5264.9922048100016</v>
      </c>
    </row>
    <row r="887" spans="1:7" s="25" customFormat="1">
      <c r="A887" s="22"/>
      <c r="C887" s="6"/>
      <c r="D887" s="27"/>
      <c r="E887" s="10"/>
      <c r="F887" s="28"/>
      <c r="G887" s="29"/>
    </row>
    <row r="888" spans="1:7" s="25" customFormat="1">
      <c r="A888" s="22"/>
      <c r="C888" s="6"/>
      <c r="D888" s="27"/>
      <c r="E888" s="6"/>
      <c r="F888" s="10"/>
      <c r="G888" s="6"/>
    </row>
    <row r="889" spans="1:7" s="25" customFormat="1">
      <c r="A889" s="22"/>
      <c r="B889" s="6"/>
      <c r="C889" s="6"/>
      <c r="D889" s="27"/>
      <c r="E889" s="6"/>
      <c r="F889" s="10"/>
      <c r="G889" s="6"/>
    </row>
    <row r="890" spans="1:7" s="25" customFormat="1">
      <c r="A890" s="22"/>
      <c r="B890" s="6"/>
      <c r="C890" s="6"/>
      <c r="D890" s="27"/>
      <c r="E890" s="6"/>
      <c r="F890" s="10"/>
      <c r="G890" s="6"/>
    </row>
    <row r="891" spans="1:7" s="25" customFormat="1">
      <c r="A891" s="22"/>
      <c r="B891" s="7" t="s">
        <v>711</v>
      </c>
      <c r="C891" s="6"/>
      <c r="D891" s="27"/>
      <c r="E891" s="6"/>
      <c r="F891" s="10"/>
      <c r="G891" s="6"/>
    </row>
    <row r="892" spans="1:7" s="25" customFormat="1">
      <c r="A892" s="22"/>
      <c r="B892" s="6" t="s">
        <v>712</v>
      </c>
      <c r="C892" s="6"/>
      <c r="D892" s="27"/>
      <c r="E892" s="6"/>
      <c r="F892" s="10"/>
      <c r="G892" s="6"/>
    </row>
    <row r="893" spans="1:7" s="25" customFormat="1">
      <c r="A893" s="22"/>
      <c r="B893" s="39"/>
      <c r="C893" s="39"/>
      <c r="D893" s="43"/>
      <c r="E893" s="39"/>
      <c r="F893" s="44"/>
      <c r="G893" s="39"/>
    </row>
    <row r="894" spans="1:7" s="25" customFormat="1">
      <c r="A894" s="22"/>
      <c r="B894" s="6"/>
    </row>
    <row r="895" spans="1:7" s="25" customFormat="1">
      <c r="A895" s="22"/>
      <c r="B895" s="6"/>
      <c r="C895" s="31" t="s">
        <v>713</v>
      </c>
      <c r="D895" s="32">
        <v>20956</v>
      </c>
      <c r="E895" s="33">
        <v>50</v>
      </c>
      <c r="F895" s="34">
        <v>41.813460000000006</v>
      </c>
      <c r="G895" s="35">
        <f t="shared" ref="G895:G901" si="32">F895*$G$11*(1-$G$10)</f>
        <v>1658.7399582000003</v>
      </c>
    </row>
    <row r="896" spans="1:7" s="25" customFormat="1">
      <c r="A896" s="22"/>
      <c r="B896" s="6"/>
      <c r="C896" s="6" t="s">
        <v>714</v>
      </c>
      <c r="D896" s="27">
        <v>79740</v>
      </c>
      <c r="E896" s="10">
        <v>25</v>
      </c>
      <c r="F896" s="28">
        <v>38.08647025298864</v>
      </c>
      <c r="G896" s="29">
        <f t="shared" si="32"/>
        <v>1510.8902749360593</v>
      </c>
    </row>
    <row r="897" spans="1:7" s="25" customFormat="1">
      <c r="A897" s="22"/>
      <c r="C897" s="31" t="s">
        <v>715</v>
      </c>
      <c r="D897" s="32">
        <v>79741</v>
      </c>
      <c r="E897" s="33">
        <v>25</v>
      </c>
      <c r="F897" s="34">
        <v>77.830592806421592</v>
      </c>
      <c r="G897" s="35">
        <f t="shared" si="32"/>
        <v>3087.5396166307446</v>
      </c>
    </row>
    <row r="898" spans="1:7" s="25" customFormat="1">
      <c r="A898" s="22"/>
      <c r="C898" s="6" t="s">
        <v>716</v>
      </c>
      <c r="D898" s="27">
        <v>79744</v>
      </c>
      <c r="E898" s="10">
        <v>25</v>
      </c>
      <c r="F898" s="28">
        <v>59.745980158943013</v>
      </c>
      <c r="G898" s="29">
        <f t="shared" si="32"/>
        <v>2370.1230329052696</v>
      </c>
    </row>
    <row r="899" spans="1:7" s="25" customFormat="1">
      <c r="A899" s="22"/>
      <c r="B899" s="6"/>
      <c r="C899" s="31" t="s">
        <v>717</v>
      </c>
      <c r="D899" s="32">
        <v>79745</v>
      </c>
      <c r="E899" s="33">
        <v>25</v>
      </c>
      <c r="F899" s="34">
        <v>122.17566579907289</v>
      </c>
      <c r="G899" s="35">
        <f t="shared" si="32"/>
        <v>4846.7086622492216</v>
      </c>
    </row>
    <row r="900" spans="1:7" s="25" customFormat="1">
      <c r="A900" s="22"/>
      <c r="B900" s="6"/>
      <c r="C900" s="6" t="s">
        <v>718</v>
      </c>
      <c r="D900" s="27">
        <v>20957</v>
      </c>
      <c r="E900" s="10">
        <v>20</v>
      </c>
      <c r="F900" s="28">
        <v>64.396346150652633</v>
      </c>
      <c r="G900" s="29">
        <f t="shared" si="32"/>
        <v>2554.60305179639</v>
      </c>
    </row>
    <row r="901" spans="1:7" s="25" customFormat="1">
      <c r="A901" s="22"/>
      <c r="B901" s="7" t="s">
        <v>719</v>
      </c>
      <c r="C901" s="31" t="s">
        <v>720</v>
      </c>
      <c r="D901" s="32">
        <v>20958</v>
      </c>
      <c r="E901" s="33">
        <v>10</v>
      </c>
      <c r="F901" s="34">
        <v>61.211876285361029</v>
      </c>
      <c r="G901" s="35">
        <f t="shared" si="32"/>
        <v>2428.2751322402723</v>
      </c>
    </row>
    <row r="902" spans="1:7" s="25" customFormat="1">
      <c r="A902" s="22"/>
      <c r="B902" s="6" t="s">
        <v>721</v>
      </c>
    </row>
    <row r="903" spans="1:7" s="25" customFormat="1">
      <c r="A903" s="22"/>
      <c r="B903" s="39"/>
      <c r="C903" s="39"/>
      <c r="D903" s="43"/>
      <c r="E903" s="39"/>
      <c r="F903" s="44"/>
      <c r="G903" s="39"/>
    </row>
    <row r="904" spans="1:7" s="25" customFormat="1">
      <c r="A904" s="22"/>
      <c r="B904" s="6"/>
      <c r="C904" s="6"/>
      <c r="D904" s="27"/>
      <c r="E904" s="6"/>
      <c r="F904" s="10"/>
      <c r="G904" s="6"/>
    </row>
    <row r="905" spans="1:7" s="25" customFormat="1">
      <c r="A905" s="22"/>
      <c r="B905" s="6"/>
    </row>
    <row r="906" spans="1:7" s="25" customFormat="1">
      <c r="A906" s="22"/>
      <c r="B906" s="6"/>
      <c r="C906" s="31" t="s">
        <v>722</v>
      </c>
      <c r="D906" s="32">
        <v>20947</v>
      </c>
      <c r="E906" s="33">
        <v>100</v>
      </c>
      <c r="F906" s="34">
        <v>132.90992606417765</v>
      </c>
      <c r="G906" s="35">
        <f>F906*$G$11*(1-$G$10)</f>
        <v>5272.5367669659281</v>
      </c>
    </row>
    <row r="907" spans="1:7" s="25" customFormat="1">
      <c r="A907" s="22"/>
      <c r="B907" s="6"/>
      <c r="C907" s="6" t="s">
        <v>723</v>
      </c>
      <c r="D907" s="27">
        <v>79678</v>
      </c>
      <c r="E907" s="10">
        <v>100</v>
      </c>
      <c r="F907" s="28">
        <v>93.614164554773936</v>
      </c>
      <c r="G907" s="29">
        <f>F907*$G$11*(1-$G$10)</f>
        <v>3713.6739078878823</v>
      </c>
    </row>
    <row r="908" spans="1:7" s="25" customFormat="1">
      <c r="A908" s="22"/>
      <c r="B908" s="6"/>
    </row>
    <row r="909" spans="1:7" s="25" customFormat="1">
      <c r="A909" s="22"/>
      <c r="B909" s="7" t="s">
        <v>724</v>
      </c>
    </row>
    <row r="910" spans="1:7" s="25" customFormat="1">
      <c r="A910" s="22"/>
      <c r="B910" s="6" t="s">
        <v>725</v>
      </c>
    </row>
    <row r="911" spans="1:7" s="25" customFormat="1">
      <c r="A911" s="22"/>
      <c r="B911" s="39"/>
      <c r="C911" s="40"/>
      <c r="D911" s="40"/>
      <c r="E911" s="40"/>
      <c r="F911" s="40"/>
      <c r="G911" s="40"/>
    </row>
    <row r="912" spans="1:7" s="25" customFormat="1">
      <c r="A912" s="22"/>
      <c r="B912" s="6"/>
    </row>
    <row r="913" spans="1:7" s="25" customFormat="1">
      <c r="A913" s="22"/>
      <c r="B913" s="6"/>
    </row>
    <row r="914" spans="1:7" s="25" customFormat="1">
      <c r="A914" s="22"/>
      <c r="B914" s="6"/>
    </row>
    <row r="915" spans="1:7" s="25" customFormat="1">
      <c r="A915" s="22"/>
      <c r="B915" s="6"/>
    </row>
    <row r="916" spans="1:7" s="25" customFormat="1">
      <c r="A916" s="22"/>
      <c r="B916" s="6"/>
      <c r="C916" s="31" t="s">
        <v>726</v>
      </c>
      <c r="D916" s="32">
        <v>79821</v>
      </c>
      <c r="E916" s="33">
        <v>1</v>
      </c>
      <c r="F916" s="34">
        <v>205.2637291007741</v>
      </c>
      <c r="G916" s="35">
        <f>F916*$G$11*(1-$G$10)</f>
        <v>8142.8121334277093</v>
      </c>
    </row>
    <row r="917" spans="1:7" s="25" customFormat="1">
      <c r="A917" s="22"/>
      <c r="B917" s="6"/>
    </row>
    <row r="918" spans="1:7" s="25" customFormat="1">
      <c r="A918" s="22"/>
      <c r="B918" s="6"/>
    </row>
    <row r="919" spans="1:7" s="25" customFormat="1">
      <c r="A919" s="22"/>
      <c r="B919" s="6"/>
    </row>
    <row r="920" spans="1:7" s="25" customFormat="1">
      <c r="A920" s="22"/>
      <c r="B920" s="7" t="s">
        <v>727</v>
      </c>
    </row>
    <row r="921" spans="1:7" s="25" customFormat="1">
      <c r="A921" s="22"/>
      <c r="B921" s="6" t="s">
        <v>728</v>
      </c>
    </row>
    <row r="922" spans="1:7" s="25" customFormat="1">
      <c r="A922" s="22"/>
      <c r="B922" s="39"/>
      <c r="C922" s="40"/>
      <c r="D922" s="40"/>
      <c r="E922" s="40"/>
      <c r="F922" s="40"/>
      <c r="G922" s="40"/>
    </row>
    <row r="923" spans="1:7" s="25" customFormat="1">
      <c r="A923" s="22"/>
      <c r="B923" s="6"/>
      <c r="C923" s="6" t="s">
        <v>729</v>
      </c>
      <c r="D923" s="27">
        <v>79780</v>
      </c>
      <c r="E923" s="10">
        <v>100</v>
      </c>
      <c r="F923" s="28">
        <v>11.696344778865186</v>
      </c>
      <c r="G923" s="29">
        <f t="shared" ref="G923:G936" si="33">F923*$G$11*(1-$G$10)</f>
        <v>463.99399737758193</v>
      </c>
    </row>
    <row r="924" spans="1:7" s="25" customFormat="1">
      <c r="A924" s="22"/>
      <c r="B924" s="6"/>
      <c r="C924" s="31" t="s">
        <v>730</v>
      </c>
      <c r="D924" s="32">
        <v>79781</v>
      </c>
      <c r="E924" s="33">
        <v>100</v>
      </c>
      <c r="F924" s="34">
        <v>14.542434036602961</v>
      </c>
      <c r="G924" s="35">
        <f t="shared" si="33"/>
        <v>576.89835823203953</v>
      </c>
    </row>
    <row r="925" spans="1:7" s="25" customFormat="1">
      <c r="A925" s="22"/>
      <c r="B925" s="30"/>
      <c r="C925" s="6" t="s">
        <v>731</v>
      </c>
      <c r="D925" s="27">
        <v>79782</v>
      </c>
      <c r="E925" s="10">
        <v>100</v>
      </c>
      <c r="F925" s="28">
        <v>19.149764110343355</v>
      </c>
      <c r="G925" s="29">
        <f t="shared" si="33"/>
        <v>759.67114225732098</v>
      </c>
    </row>
    <row r="926" spans="1:7" s="25" customFormat="1">
      <c r="A926" s="22"/>
      <c r="B926" s="6"/>
      <c r="C926" s="31" t="s">
        <v>732</v>
      </c>
      <c r="D926" s="32">
        <v>79783</v>
      </c>
      <c r="E926" s="33">
        <v>100</v>
      </c>
      <c r="F926" s="34">
        <v>23.617612816724385</v>
      </c>
      <c r="G926" s="35">
        <f t="shared" si="33"/>
        <v>936.91070043945638</v>
      </c>
    </row>
    <row r="927" spans="1:7" s="25" customFormat="1">
      <c r="A927" s="22"/>
      <c r="B927" s="6"/>
      <c r="C927" s="6" t="s">
        <v>733</v>
      </c>
      <c r="D927" s="27">
        <v>79784</v>
      </c>
      <c r="E927" s="10">
        <v>100</v>
      </c>
      <c r="F927" s="28">
        <v>27.552301327345702</v>
      </c>
      <c r="G927" s="29">
        <f t="shared" si="33"/>
        <v>1092.9997936558041</v>
      </c>
    </row>
    <row r="928" spans="1:7" s="25" customFormat="1">
      <c r="A928" s="22"/>
      <c r="B928" s="6"/>
      <c r="C928" s="31" t="s">
        <v>734</v>
      </c>
      <c r="D928" s="32">
        <v>79785</v>
      </c>
      <c r="E928" s="33">
        <v>50</v>
      </c>
      <c r="F928" s="34">
        <v>18.398859732920101</v>
      </c>
      <c r="G928" s="35">
        <f t="shared" si="33"/>
        <v>729.88276560494046</v>
      </c>
    </row>
    <row r="929" spans="1:7" s="25" customFormat="1">
      <c r="A929" s="22"/>
      <c r="B929" s="6"/>
      <c r="C929" s="6" t="s">
        <v>735</v>
      </c>
      <c r="D929" s="27">
        <v>79786</v>
      </c>
      <c r="E929" s="10">
        <v>50</v>
      </c>
      <c r="F929" s="28">
        <v>24.644587448968334</v>
      </c>
      <c r="G929" s="29">
        <f t="shared" si="33"/>
        <v>977.6507841005739</v>
      </c>
    </row>
    <row r="930" spans="1:7" s="25" customFormat="1">
      <c r="A930" s="22"/>
      <c r="B930" s="6"/>
      <c r="C930" s="31" t="s">
        <v>736</v>
      </c>
      <c r="D930" s="32">
        <v>77689</v>
      </c>
      <c r="E930" s="33">
        <v>100</v>
      </c>
      <c r="F930" s="34">
        <v>24.423749999999998</v>
      </c>
      <c r="G930" s="35">
        <f t="shared" si="33"/>
        <v>968.89016249999997</v>
      </c>
    </row>
    <row r="931" spans="1:7" s="25" customFormat="1">
      <c r="A931" s="22"/>
      <c r="B931" s="6"/>
      <c r="C931" s="6" t="s">
        <v>737</v>
      </c>
      <c r="D931" s="27">
        <v>77707</v>
      </c>
      <c r="E931" s="10">
        <v>100</v>
      </c>
      <c r="F931" s="28">
        <v>32.901374263799916</v>
      </c>
      <c r="G931" s="29">
        <f t="shared" si="33"/>
        <v>1305.1975170449427</v>
      </c>
    </row>
    <row r="932" spans="1:7" s="25" customFormat="1">
      <c r="A932" s="22"/>
      <c r="B932" s="7" t="s">
        <v>738</v>
      </c>
      <c r="C932" s="31" t="s">
        <v>739</v>
      </c>
      <c r="D932" s="32">
        <v>77708</v>
      </c>
      <c r="E932" s="33">
        <v>100</v>
      </c>
      <c r="F932" s="34">
        <v>39.801737229665953</v>
      </c>
      <c r="G932" s="35">
        <f t="shared" si="33"/>
        <v>1578.9349159008484</v>
      </c>
    </row>
    <row r="933" spans="1:7" s="25" customFormat="1">
      <c r="A933" s="22"/>
      <c r="B933" s="6" t="s">
        <v>740</v>
      </c>
      <c r="C933" s="6" t="s">
        <v>741</v>
      </c>
      <c r="D933" s="27">
        <v>77709</v>
      </c>
      <c r="E933" s="10">
        <v>100</v>
      </c>
      <c r="F933" s="28">
        <v>46.167509637537876</v>
      </c>
      <c r="G933" s="29">
        <f t="shared" si="33"/>
        <v>1831.4651073211276</v>
      </c>
    </row>
    <row r="934" spans="1:7" s="25" customFormat="1">
      <c r="A934" s="22"/>
      <c r="B934" s="6"/>
      <c r="C934" s="31" t="s">
        <v>742</v>
      </c>
      <c r="D934" s="32">
        <v>77711</v>
      </c>
      <c r="E934" s="33">
        <v>50</v>
      </c>
      <c r="F934" s="34">
        <v>30.140418361040204</v>
      </c>
      <c r="G934" s="35">
        <f t="shared" si="33"/>
        <v>1195.670396382465</v>
      </c>
    </row>
    <row r="935" spans="1:7" s="25" customFormat="1">
      <c r="A935" s="22"/>
      <c r="B935" s="6"/>
      <c r="C935" s="6" t="s">
        <v>743</v>
      </c>
      <c r="D935" s="27">
        <v>77712</v>
      </c>
      <c r="E935" s="10">
        <v>50</v>
      </c>
      <c r="F935" s="28">
        <v>40.424520657875163</v>
      </c>
      <c r="G935" s="29">
        <f t="shared" si="33"/>
        <v>1603.6407344979077</v>
      </c>
    </row>
    <row r="936" spans="1:7" s="25" customFormat="1">
      <c r="A936" s="22"/>
      <c r="B936" s="39"/>
      <c r="C936" s="39"/>
      <c r="D936" s="43"/>
      <c r="E936" s="44"/>
      <c r="F936" s="45">
        <v>0</v>
      </c>
      <c r="G936" s="46">
        <f t="shared" si="33"/>
        <v>0</v>
      </c>
    </row>
    <row r="937" spans="1:7" s="25" customFormat="1">
      <c r="A937" s="22"/>
      <c r="B937" s="6"/>
      <c r="C937" s="6"/>
      <c r="D937" s="27"/>
      <c r="E937" s="10"/>
      <c r="F937" s="28"/>
      <c r="G937" s="29"/>
    </row>
    <row r="938" spans="1:7" s="25" customFormat="1">
      <c r="A938" s="22"/>
      <c r="B938" s="6"/>
      <c r="C938" s="6"/>
      <c r="D938" s="27"/>
      <c r="E938" s="10"/>
      <c r="F938" s="28"/>
      <c r="G938" s="29"/>
    </row>
    <row r="939" spans="1:7" s="25" customFormat="1">
      <c r="A939" s="22"/>
      <c r="B939" s="6"/>
      <c r="C939" s="31" t="s">
        <v>744</v>
      </c>
      <c r="D939" s="32">
        <v>79831</v>
      </c>
      <c r="E939" s="33">
        <v>1</v>
      </c>
      <c r="F939" s="34">
        <v>44.696134602926492</v>
      </c>
      <c r="G939" s="35">
        <f>F939*$G$11*(1-$G$10)</f>
        <v>1773.0956596980941</v>
      </c>
    </row>
    <row r="940" spans="1:7" s="25" customFormat="1">
      <c r="A940" s="22"/>
      <c r="B940" s="6"/>
      <c r="C940" s="6"/>
      <c r="D940" s="27"/>
      <c r="E940" s="10"/>
      <c r="F940" s="28"/>
      <c r="G940" s="29"/>
    </row>
    <row r="941" spans="1:7" s="25" customFormat="1">
      <c r="A941" s="22"/>
      <c r="B941" s="6"/>
      <c r="C941" s="6"/>
      <c r="D941" s="27"/>
      <c r="E941" s="10"/>
      <c r="F941" s="28"/>
      <c r="G941" s="29"/>
    </row>
    <row r="942" spans="1:7" s="25" customFormat="1">
      <c r="A942" s="22"/>
      <c r="C942" s="6"/>
      <c r="D942" s="27"/>
      <c r="E942" s="10"/>
      <c r="F942" s="28"/>
      <c r="G942" s="29"/>
    </row>
    <row r="943" spans="1:7" s="25" customFormat="1">
      <c r="A943" s="22"/>
      <c r="C943" s="6"/>
      <c r="D943" s="27"/>
      <c r="E943" s="10"/>
      <c r="F943" s="28"/>
      <c r="G943" s="29"/>
    </row>
    <row r="944" spans="1:7" s="25" customFormat="1">
      <c r="A944" s="22"/>
      <c r="B944" s="42" t="s">
        <v>744</v>
      </c>
      <c r="C944" s="6"/>
      <c r="D944" s="27"/>
      <c r="E944" s="10"/>
      <c r="F944" s="28"/>
      <c r="G944" s="29"/>
    </row>
    <row r="945" spans="1:7" s="25" customFormat="1">
      <c r="A945" s="22"/>
      <c r="B945" s="6" t="s">
        <v>745</v>
      </c>
    </row>
    <row r="946" spans="1:7" s="25" customFormat="1">
      <c r="A946" s="22"/>
      <c r="B946" s="39"/>
      <c r="C946" s="39"/>
      <c r="D946" s="43"/>
      <c r="E946" s="39"/>
      <c r="F946" s="44"/>
      <c r="G946" s="39"/>
    </row>
    <row r="947" spans="1:7" s="25" customFormat="1">
      <c r="A947" s="22"/>
      <c r="B947" s="6"/>
      <c r="C947" s="6" t="s">
        <v>746</v>
      </c>
      <c r="D947" s="27">
        <v>79620</v>
      </c>
      <c r="E947" s="10">
        <v>100</v>
      </c>
      <c r="F947" s="28">
        <v>63.126265349468355</v>
      </c>
      <c r="G947" s="29">
        <f t="shared" ref="G947:G961" si="34">F947*$G$11*(1-$G$10)</f>
        <v>2504.2189464134099</v>
      </c>
    </row>
    <row r="948" spans="1:7" s="25" customFormat="1">
      <c r="A948" s="22"/>
      <c r="B948" s="6"/>
      <c r="C948" s="31" t="s">
        <v>747</v>
      </c>
      <c r="D948" s="32">
        <v>79621</v>
      </c>
      <c r="E948" s="33">
        <v>100</v>
      </c>
      <c r="F948" s="34">
        <v>69.013441922211598</v>
      </c>
      <c r="G948" s="35">
        <f t="shared" si="34"/>
        <v>2737.7632410541341</v>
      </c>
    </row>
    <row r="949" spans="1:7" s="25" customFormat="1">
      <c r="A949" s="22"/>
      <c r="B949" s="6"/>
      <c r="C949" s="6" t="s">
        <v>748</v>
      </c>
      <c r="D949" s="27">
        <v>79622</v>
      </c>
      <c r="E949" s="10">
        <v>100</v>
      </c>
      <c r="F949" s="28">
        <v>72.328334423936994</v>
      </c>
      <c r="G949" s="29">
        <f t="shared" si="34"/>
        <v>2869.2650265975808</v>
      </c>
    </row>
    <row r="950" spans="1:7" s="25" customFormat="1">
      <c r="A950" s="22"/>
      <c r="B950" s="6"/>
      <c r="C950" s="31" t="s">
        <v>749</v>
      </c>
      <c r="D950" s="32">
        <v>79623</v>
      </c>
      <c r="E950" s="33">
        <v>100</v>
      </c>
      <c r="F950" s="34">
        <v>75.92</v>
      </c>
      <c r="G950" s="35">
        <f t="shared" si="34"/>
        <v>3011.7464</v>
      </c>
    </row>
    <row r="951" spans="1:7" s="25" customFormat="1">
      <c r="A951" s="22"/>
      <c r="B951" s="6"/>
      <c r="C951" s="6" t="s">
        <v>750</v>
      </c>
      <c r="D951" s="27">
        <v>79624</v>
      </c>
      <c r="E951" s="10">
        <v>100</v>
      </c>
      <c r="F951" s="28">
        <v>79.512252206368203</v>
      </c>
      <c r="G951" s="29">
        <f t="shared" si="34"/>
        <v>3154.2510450266268</v>
      </c>
    </row>
    <row r="952" spans="1:7" s="25" customFormat="1">
      <c r="A952" s="22"/>
      <c r="B952" s="6"/>
      <c r="C952" s="31" t="s">
        <v>751</v>
      </c>
      <c r="D952" s="32">
        <v>79625</v>
      </c>
      <c r="E952" s="33">
        <v>50</v>
      </c>
      <c r="F952" s="34">
        <v>40</v>
      </c>
      <c r="G952" s="35">
        <f t="shared" si="34"/>
        <v>1586.8000000000002</v>
      </c>
    </row>
    <row r="953" spans="1:7" s="25" customFormat="1">
      <c r="A953" s="22"/>
      <c r="B953" s="6"/>
      <c r="C953" s="6" t="s">
        <v>752</v>
      </c>
      <c r="D953" s="27">
        <v>79626</v>
      </c>
      <c r="E953" s="10">
        <v>50</v>
      </c>
      <c r="F953" s="28">
        <v>40.740277337585312</v>
      </c>
      <c r="G953" s="29">
        <f t="shared" si="34"/>
        <v>1616.1668019820095</v>
      </c>
    </row>
    <row r="954" spans="1:7" s="25" customFormat="1">
      <c r="A954" s="22"/>
      <c r="B954" s="6"/>
      <c r="C954" s="31" t="s">
        <v>753</v>
      </c>
      <c r="D954" s="32">
        <v>79627</v>
      </c>
      <c r="E954" s="33">
        <v>50</v>
      </c>
      <c r="F954" s="34">
        <v>40.799999999999997</v>
      </c>
      <c r="G954" s="35">
        <f t="shared" si="34"/>
        <v>1618.5360000000001</v>
      </c>
    </row>
    <row r="955" spans="1:7" s="25" customFormat="1">
      <c r="A955" s="22"/>
      <c r="C955" s="6" t="s">
        <v>754</v>
      </c>
      <c r="D955" s="27">
        <v>79628</v>
      </c>
      <c r="E955" s="10">
        <v>50</v>
      </c>
      <c r="F955" s="28">
        <v>41.839133667306392</v>
      </c>
      <c r="G955" s="29">
        <f t="shared" si="34"/>
        <v>1659.7584325820446</v>
      </c>
    </row>
    <row r="956" spans="1:7" s="25" customFormat="1">
      <c r="A956" s="22"/>
      <c r="B956" s="7" t="s">
        <v>755</v>
      </c>
      <c r="C956" s="31" t="s">
        <v>756</v>
      </c>
      <c r="D956" s="32">
        <v>79629</v>
      </c>
      <c r="E956" s="33">
        <v>50</v>
      </c>
      <c r="F956" s="34">
        <v>50.426483762886818</v>
      </c>
      <c r="G956" s="35">
        <f t="shared" si="34"/>
        <v>2000.4186108737201</v>
      </c>
    </row>
    <row r="957" spans="1:7" s="25" customFormat="1">
      <c r="A957" s="22"/>
      <c r="B957" s="6" t="s">
        <v>757</v>
      </c>
      <c r="C957" s="6" t="s">
        <v>758</v>
      </c>
      <c r="D957" s="27">
        <v>79630</v>
      </c>
      <c r="E957" s="10">
        <v>50</v>
      </c>
      <c r="F957" s="28">
        <v>58.100601236385671</v>
      </c>
      <c r="G957" s="29">
        <f t="shared" si="34"/>
        <v>2304.8508510474198</v>
      </c>
    </row>
    <row r="958" spans="1:7" s="25" customFormat="1">
      <c r="A958" s="22"/>
      <c r="B958" s="9" t="s">
        <v>759</v>
      </c>
      <c r="C958" s="31" t="s">
        <v>760</v>
      </c>
      <c r="D958" s="32">
        <v>79631</v>
      </c>
      <c r="E958" s="33">
        <v>50</v>
      </c>
      <c r="F958" s="34">
        <v>61.158413676574789</v>
      </c>
      <c r="G958" s="35">
        <f t="shared" si="34"/>
        <v>2426.1542705497218</v>
      </c>
    </row>
    <row r="959" spans="1:7" s="25" customFormat="1">
      <c r="A959" s="22"/>
      <c r="B959" s="6"/>
      <c r="C959" s="6" t="s">
        <v>761</v>
      </c>
      <c r="D959" s="27">
        <v>79635</v>
      </c>
      <c r="E959" s="10">
        <v>100</v>
      </c>
      <c r="F959" s="28">
        <v>77.866306317275857</v>
      </c>
      <c r="G959" s="29">
        <f t="shared" si="34"/>
        <v>3088.9563716063335</v>
      </c>
    </row>
    <row r="960" spans="1:7" s="25" customFormat="1">
      <c r="A960" s="22"/>
      <c r="B960" s="6"/>
      <c r="C960" s="31" t="s">
        <v>762</v>
      </c>
      <c r="D960" s="32">
        <v>79636</v>
      </c>
      <c r="E960" s="33">
        <v>100</v>
      </c>
      <c r="F960" s="34">
        <v>80.41424796242859</v>
      </c>
      <c r="G960" s="35">
        <f t="shared" si="34"/>
        <v>3190.0332166695421</v>
      </c>
    </row>
    <row r="961" spans="1:7" s="25" customFormat="1">
      <c r="A961" s="22"/>
      <c r="B961" s="6"/>
      <c r="C961" s="6" t="s">
        <v>763</v>
      </c>
      <c r="D961" s="27">
        <v>79637</v>
      </c>
      <c r="E961" s="10">
        <v>100</v>
      </c>
      <c r="F961" s="28">
        <v>94.76900462717505</v>
      </c>
      <c r="G961" s="29">
        <f t="shared" si="34"/>
        <v>3759.4864135600346</v>
      </c>
    </row>
    <row r="962" spans="1:7" s="25" customFormat="1">
      <c r="A962" s="22"/>
      <c r="B962" s="39"/>
      <c r="C962" s="39"/>
      <c r="D962" s="43"/>
      <c r="E962" s="44"/>
      <c r="F962" s="45"/>
      <c r="G962" s="46"/>
    </row>
    <row r="963" spans="1:7" s="25" customFormat="1">
      <c r="A963" s="22"/>
      <c r="B963" s="6"/>
      <c r="C963" s="6" t="s">
        <v>764</v>
      </c>
      <c r="D963" s="27">
        <v>20914</v>
      </c>
      <c r="E963" s="10">
        <v>50</v>
      </c>
      <c r="F963" s="28">
        <v>128.31432170524772</v>
      </c>
      <c r="G963" s="29">
        <f t="shared" ref="G963:G969" si="35">F963*$G$11*(1-$G$10)</f>
        <v>5090.2291420471774</v>
      </c>
    </row>
    <row r="964" spans="1:7" s="25" customFormat="1">
      <c r="A964" s="22"/>
      <c r="B964" s="6"/>
      <c r="C964" s="31" t="s">
        <v>765</v>
      </c>
      <c r="D964" s="32">
        <v>20915</v>
      </c>
      <c r="E964" s="33">
        <v>50</v>
      </c>
      <c r="F964" s="34">
        <v>127.53726715808631</v>
      </c>
      <c r="G964" s="35">
        <f t="shared" si="35"/>
        <v>5059.4033881612841</v>
      </c>
    </row>
    <row r="965" spans="1:7" s="25" customFormat="1">
      <c r="A965" s="22"/>
      <c r="B965" s="6"/>
      <c r="C965" s="6" t="s">
        <v>766</v>
      </c>
      <c r="D965" s="27">
        <v>20916</v>
      </c>
      <c r="E965" s="10">
        <v>50</v>
      </c>
      <c r="F965" s="28">
        <v>142.10597848615646</v>
      </c>
      <c r="G965" s="29">
        <f t="shared" si="35"/>
        <v>5637.3441665458267</v>
      </c>
    </row>
    <row r="966" spans="1:7" s="25" customFormat="1">
      <c r="A966" s="22"/>
      <c r="B966" s="6"/>
      <c r="C966" s="31" t="s">
        <v>767</v>
      </c>
      <c r="D966" s="32">
        <v>20917</v>
      </c>
      <c r="E966" s="33">
        <v>50</v>
      </c>
      <c r="F966" s="34">
        <v>130.70162458273495</v>
      </c>
      <c r="G966" s="35">
        <f t="shared" si="35"/>
        <v>5184.933447197096</v>
      </c>
    </row>
    <row r="967" spans="1:7" s="25" customFormat="1">
      <c r="A967" s="22"/>
      <c r="B967" s="6"/>
      <c r="C967" s="6" t="s">
        <v>768</v>
      </c>
      <c r="D967" s="27">
        <v>20918</v>
      </c>
      <c r="E967" s="10">
        <v>50</v>
      </c>
      <c r="F967" s="28">
        <v>146.45549420271601</v>
      </c>
      <c r="G967" s="29">
        <f t="shared" si="35"/>
        <v>5809.8894550217447</v>
      </c>
    </row>
    <row r="968" spans="1:7" s="25" customFormat="1">
      <c r="A968" s="22"/>
      <c r="B968" s="6"/>
      <c r="C968" s="31" t="s">
        <v>769</v>
      </c>
      <c r="D968" s="32">
        <v>20919</v>
      </c>
      <c r="E968" s="33">
        <v>50</v>
      </c>
      <c r="F968" s="34">
        <v>154.53997148381669</v>
      </c>
      <c r="G968" s="35">
        <f t="shared" si="35"/>
        <v>6130.6006687630079</v>
      </c>
    </row>
    <row r="969" spans="1:7" s="25" customFormat="1">
      <c r="A969" s="22"/>
      <c r="B969" s="6"/>
      <c r="C969" s="6" t="s">
        <v>770</v>
      </c>
      <c r="D969" s="27">
        <v>20969</v>
      </c>
      <c r="E969" s="10">
        <v>50</v>
      </c>
      <c r="F969" s="28">
        <v>187.06669980525228</v>
      </c>
      <c r="G969" s="29">
        <f t="shared" si="35"/>
        <v>7420.9359812743587</v>
      </c>
    </row>
    <row r="970" spans="1:7" s="25" customFormat="1">
      <c r="A970" s="22"/>
      <c r="B970" s="6"/>
    </row>
    <row r="971" spans="1:7" s="25" customFormat="1">
      <c r="A971" s="22"/>
      <c r="B971" s="7" t="s">
        <v>771</v>
      </c>
    </row>
    <row r="972" spans="1:7" s="25" customFormat="1">
      <c r="A972" s="22"/>
      <c r="B972" s="6" t="s">
        <v>757</v>
      </c>
    </row>
    <row r="973" spans="1:7" s="25" customFormat="1">
      <c r="A973" s="22"/>
      <c r="B973" s="9" t="s">
        <v>772</v>
      </c>
    </row>
    <row r="974" spans="1:7" s="25" customFormat="1">
      <c r="A974" s="22"/>
      <c r="B974" s="39"/>
      <c r="C974" s="39"/>
      <c r="D974" s="43"/>
      <c r="E974" s="44"/>
      <c r="F974" s="45"/>
      <c r="G974" s="46"/>
    </row>
    <row r="975" spans="1:7" s="25" customFormat="1">
      <c r="A975" s="22"/>
      <c r="B975" s="6"/>
      <c r="C975" s="6"/>
      <c r="D975" s="27"/>
      <c r="E975" s="10"/>
      <c r="F975" s="28"/>
      <c r="G975" s="29"/>
    </row>
    <row r="976" spans="1:7" s="25" customFormat="1">
      <c r="A976" s="22"/>
      <c r="B976" s="6"/>
      <c r="C976" s="6"/>
      <c r="D976" s="27"/>
      <c r="E976" s="10"/>
      <c r="F976" s="28"/>
      <c r="G976" s="29"/>
    </row>
    <row r="977" spans="1:7" s="25" customFormat="1">
      <c r="A977" s="22"/>
      <c r="B977" s="6"/>
      <c r="C977" s="31" t="s">
        <v>773</v>
      </c>
      <c r="D977" s="32">
        <v>79687</v>
      </c>
      <c r="E977" s="33">
        <v>50</v>
      </c>
      <c r="F977" s="34">
        <v>171.44328014251926</v>
      </c>
      <c r="G977" s="35">
        <f>F977*$G$11*(1-$G$10)</f>
        <v>6801.1549232537391</v>
      </c>
    </row>
    <row r="978" spans="1:7" s="25" customFormat="1">
      <c r="A978" s="22"/>
      <c r="B978" s="6"/>
      <c r="C978" s="6" t="s">
        <v>774</v>
      </c>
      <c r="D978" s="27">
        <v>79688</v>
      </c>
      <c r="E978" s="10">
        <v>50</v>
      </c>
      <c r="F978" s="28">
        <v>177.26500368146964</v>
      </c>
      <c r="G978" s="29">
        <f>F978*$G$11*(1-$G$10)</f>
        <v>7032.1026960439003</v>
      </c>
    </row>
    <row r="979" spans="1:7" s="25" customFormat="1">
      <c r="A979" s="22"/>
      <c r="B979" s="6"/>
      <c r="C979" s="31" t="s">
        <v>775</v>
      </c>
      <c r="D979" s="32">
        <v>20949</v>
      </c>
      <c r="E979" s="33">
        <v>50</v>
      </c>
      <c r="F979" s="34">
        <v>232.72666242807961</v>
      </c>
      <c r="G979" s="35">
        <f>F979*$G$11*(1-$G$10)</f>
        <v>9232.2666985219184</v>
      </c>
    </row>
    <row r="980" spans="1:7" s="25" customFormat="1">
      <c r="A980" s="22"/>
      <c r="B980" s="6"/>
      <c r="C980" s="6"/>
      <c r="D980" s="27"/>
      <c r="E980" s="10"/>
      <c r="F980" s="28"/>
      <c r="G980" s="29"/>
    </row>
    <row r="981" spans="1:7" s="25" customFormat="1">
      <c r="A981" s="22"/>
      <c r="B981" s="6"/>
      <c r="C981" s="6"/>
      <c r="D981" s="27"/>
      <c r="E981" s="10"/>
      <c r="F981" s="28"/>
      <c r="G981" s="29"/>
    </row>
    <row r="982" spans="1:7" s="25" customFormat="1">
      <c r="A982" s="22"/>
      <c r="B982" s="6"/>
      <c r="C982" s="6"/>
      <c r="D982" s="27"/>
      <c r="E982" s="10"/>
      <c r="F982" s="28"/>
      <c r="G982" s="29"/>
    </row>
    <row r="983" spans="1:7" s="25" customFormat="1">
      <c r="A983" s="22"/>
      <c r="B983" s="6"/>
      <c r="C983" s="6"/>
      <c r="D983" s="27"/>
      <c r="E983" s="10"/>
      <c r="F983" s="28"/>
      <c r="G983" s="29"/>
    </row>
    <row r="984" spans="1:7" s="25" customFormat="1">
      <c r="A984" s="22"/>
      <c r="B984" s="6"/>
      <c r="C984" s="6"/>
      <c r="D984" s="27"/>
      <c r="E984" s="10"/>
      <c r="F984" s="28"/>
      <c r="G984" s="29"/>
    </row>
    <row r="985" spans="1:7" s="25" customFormat="1">
      <c r="A985" s="22"/>
      <c r="B985" s="7" t="s">
        <v>776</v>
      </c>
      <c r="C985" s="6"/>
      <c r="D985" s="27"/>
      <c r="E985" s="10"/>
      <c r="F985" s="28"/>
      <c r="G985" s="29"/>
    </row>
    <row r="986" spans="1:7" s="25" customFormat="1">
      <c r="A986" s="22"/>
      <c r="B986" s="6" t="s">
        <v>777</v>
      </c>
      <c r="C986" s="6"/>
      <c r="D986" s="27"/>
      <c r="E986" s="10"/>
      <c r="F986" s="28"/>
      <c r="G986" s="29"/>
    </row>
    <row r="987" spans="1:7" s="25" customFormat="1">
      <c r="A987" s="22"/>
      <c r="B987" s="39"/>
      <c r="C987" s="39"/>
      <c r="D987" s="43"/>
      <c r="E987" s="44"/>
      <c r="F987" s="45"/>
      <c r="G987" s="46"/>
    </row>
    <row r="988" spans="1:7" s="25" customFormat="1">
      <c r="A988" s="22"/>
      <c r="B988" s="6"/>
    </row>
    <row r="989" spans="1:7" s="25" customFormat="1">
      <c r="A989" s="22"/>
      <c r="B989" s="6"/>
    </row>
    <row r="990" spans="1:7" s="25" customFormat="1">
      <c r="A990" s="22"/>
      <c r="B990" s="6"/>
      <c r="C990" s="6"/>
      <c r="D990" s="27"/>
      <c r="E990" s="10"/>
      <c r="F990" s="28"/>
      <c r="G990" s="29"/>
    </row>
    <row r="991" spans="1:7" s="25" customFormat="1">
      <c r="A991" s="22"/>
      <c r="B991" s="6"/>
      <c r="C991" s="31" t="s">
        <v>778</v>
      </c>
      <c r="D991" s="32">
        <v>79680</v>
      </c>
      <c r="E991" s="33">
        <v>25</v>
      </c>
      <c r="F991" s="34">
        <v>186.506756475</v>
      </c>
      <c r="G991" s="35">
        <f>F991*$G$11*(1-$G$10)</f>
        <v>7398.7230293632501</v>
      </c>
    </row>
    <row r="992" spans="1:7" s="25" customFormat="1">
      <c r="A992" s="22"/>
      <c r="B992" s="6"/>
      <c r="C992" s="6" t="s">
        <v>779</v>
      </c>
      <c r="D992" s="27">
        <v>79681</v>
      </c>
      <c r="E992" s="10">
        <v>25</v>
      </c>
      <c r="F992" s="28">
        <v>245.90286962299049</v>
      </c>
      <c r="G992" s="29">
        <f>F992*$G$11*(1-$G$10)</f>
        <v>9754.9668379440336</v>
      </c>
    </row>
    <row r="993" spans="1:7" s="25" customFormat="1">
      <c r="A993" s="22"/>
      <c r="B993" s="6"/>
      <c r="C993" s="6"/>
      <c r="D993" s="27"/>
      <c r="E993" s="10"/>
      <c r="F993" s="28"/>
      <c r="G993" s="29"/>
    </row>
    <row r="994" spans="1:7" s="25" customFormat="1">
      <c r="A994" s="22"/>
      <c r="B994" s="6"/>
      <c r="C994" s="6"/>
      <c r="D994" s="27"/>
      <c r="E994" s="10"/>
      <c r="F994" s="28"/>
      <c r="G994" s="29"/>
    </row>
    <row r="995" spans="1:7" s="25" customFormat="1">
      <c r="A995" s="22"/>
      <c r="B995" s="6"/>
      <c r="C995" s="6"/>
      <c r="D995" s="27"/>
      <c r="E995" s="10"/>
      <c r="F995" s="28"/>
      <c r="G995" s="29"/>
    </row>
    <row r="996" spans="1:7" s="25" customFormat="1">
      <c r="A996" s="22"/>
      <c r="B996" s="7" t="s">
        <v>780</v>
      </c>
      <c r="C996" s="6"/>
      <c r="D996" s="27"/>
      <c r="E996" s="10"/>
      <c r="F996" s="28"/>
      <c r="G996" s="29"/>
    </row>
    <row r="997" spans="1:7" s="25" customFormat="1">
      <c r="A997" s="22"/>
      <c r="B997" s="6" t="s">
        <v>781</v>
      </c>
      <c r="C997" s="6"/>
      <c r="D997" s="27"/>
      <c r="E997" s="10"/>
      <c r="F997" s="28"/>
      <c r="G997" s="29"/>
    </row>
    <row r="998" spans="1:7" s="25" customFormat="1">
      <c r="A998" s="22"/>
      <c r="B998" s="39"/>
      <c r="C998" s="39"/>
      <c r="D998" s="43"/>
      <c r="E998" s="44"/>
      <c r="F998" s="45"/>
      <c r="G998" s="46"/>
    </row>
    <row r="999" spans="1:7" s="25" customFormat="1">
      <c r="A999" s="22"/>
      <c r="B999" s="6"/>
      <c r="C999" s="6"/>
      <c r="D999" s="27"/>
      <c r="E999" s="10"/>
      <c r="F999" s="28"/>
      <c r="G999" s="29"/>
    </row>
    <row r="1000" spans="1:7" s="25" customFormat="1">
      <c r="A1000" s="22"/>
      <c r="B1000" s="6"/>
      <c r="C1000" s="31" t="s">
        <v>782</v>
      </c>
      <c r="D1000" s="32">
        <v>79676</v>
      </c>
      <c r="E1000" s="33">
        <v>50</v>
      </c>
      <c r="F1000" s="34">
        <v>170.23107657222707</v>
      </c>
      <c r="G1000" s="35">
        <f>F1000*$G$11*(1-$G$10)</f>
        <v>6753.0668076202483</v>
      </c>
    </row>
    <row r="1001" spans="1:7" s="25" customFormat="1">
      <c r="A1001" s="22"/>
      <c r="B1001" s="6"/>
      <c r="C1001" s="6" t="s">
        <v>783</v>
      </c>
      <c r="D1001" s="27">
        <v>79677</v>
      </c>
      <c r="E1001" s="10">
        <v>50</v>
      </c>
      <c r="F1001" s="28">
        <v>220.38157415679268</v>
      </c>
      <c r="G1001" s="29">
        <f>F1001*$G$11*(1-$G$10)</f>
        <v>8742.5370467999655</v>
      </c>
    </row>
    <row r="1002" spans="1:7" s="25" customFormat="1">
      <c r="A1002" s="22"/>
      <c r="B1002" s="6"/>
      <c r="C1002" s="31" t="s">
        <v>784</v>
      </c>
      <c r="D1002" s="32">
        <v>64037</v>
      </c>
      <c r="E1002" s="33">
        <v>25</v>
      </c>
      <c r="F1002" s="34">
        <v>141.74364095536274</v>
      </c>
      <c r="G1002" s="35">
        <f>F1002*$G$11*(1-$G$10)</f>
        <v>5622.9702366992396</v>
      </c>
    </row>
    <row r="1003" spans="1:7" s="25" customFormat="1">
      <c r="A1003" s="22"/>
      <c r="B1003" s="6"/>
    </row>
    <row r="1004" spans="1:7" s="25" customFormat="1">
      <c r="A1004" s="22"/>
      <c r="B1004" s="7" t="s">
        <v>785</v>
      </c>
    </row>
    <row r="1005" spans="1:7" s="25" customFormat="1">
      <c r="A1005" s="22"/>
      <c r="B1005" s="6" t="s">
        <v>786</v>
      </c>
      <c r="C1005" s="6"/>
      <c r="D1005" s="27"/>
      <c r="E1005" s="10"/>
      <c r="F1005" s="28"/>
      <c r="G1005" s="29"/>
    </row>
    <row r="1006" spans="1:7" s="25" customFormat="1">
      <c r="A1006" s="22"/>
      <c r="B1006" s="39"/>
      <c r="C1006" s="39"/>
      <c r="D1006" s="43"/>
      <c r="E1006" s="44"/>
      <c r="F1006" s="45"/>
      <c r="G1006" s="46"/>
    </row>
    <row r="1007" spans="1:7" s="25" customFormat="1">
      <c r="A1007" s="22"/>
      <c r="B1007" s="6"/>
    </row>
    <row r="1008" spans="1:7" s="25" customFormat="1">
      <c r="A1008" s="22"/>
      <c r="B1008" s="6"/>
      <c r="C1008" s="31" t="s">
        <v>787</v>
      </c>
      <c r="D1008" s="32">
        <v>49480</v>
      </c>
      <c r="E1008" s="33">
        <v>200</v>
      </c>
      <c r="F1008" s="34">
        <v>68.534581402542145</v>
      </c>
      <c r="G1008" s="35">
        <f t="shared" ref="G1008:G1013" si="36">F1008*$G$11*(1-$G$10)</f>
        <v>2718.7668442388472</v>
      </c>
    </row>
    <row r="1009" spans="1:7" s="25" customFormat="1">
      <c r="A1009" s="22"/>
      <c r="B1009" s="6"/>
      <c r="C1009" s="6" t="s">
        <v>788</v>
      </c>
      <c r="D1009" s="27">
        <v>79595</v>
      </c>
      <c r="E1009" s="10">
        <v>100</v>
      </c>
      <c r="F1009" s="28">
        <v>34.267290701271072</v>
      </c>
      <c r="G1009" s="29">
        <f t="shared" si="36"/>
        <v>1359.3834221194236</v>
      </c>
    </row>
    <row r="1010" spans="1:7" s="25" customFormat="1">
      <c r="A1010" s="22"/>
      <c r="B1010" s="6"/>
      <c r="C1010" s="31" t="s">
        <v>789</v>
      </c>
      <c r="D1010" s="32">
        <v>79596</v>
      </c>
      <c r="E1010" s="33">
        <v>100</v>
      </c>
      <c r="F1010" s="34">
        <v>34.258379999999995</v>
      </c>
      <c r="G1010" s="35">
        <f t="shared" si="36"/>
        <v>1359.0299345999999</v>
      </c>
    </row>
    <row r="1011" spans="1:7" s="25" customFormat="1">
      <c r="A1011" s="22"/>
      <c r="B1011" s="6"/>
      <c r="C1011" s="6" t="s">
        <v>790</v>
      </c>
      <c r="D1011" s="27">
        <v>77667</v>
      </c>
      <c r="E1011" s="10">
        <v>100</v>
      </c>
      <c r="F1011" s="28">
        <v>66.997060000000005</v>
      </c>
      <c r="G1011" s="29">
        <f t="shared" si="36"/>
        <v>2657.7733702000005</v>
      </c>
    </row>
    <row r="1012" spans="1:7" s="25" customFormat="1">
      <c r="A1012" s="22"/>
      <c r="C1012" s="31" t="s">
        <v>791</v>
      </c>
      <c r="D1012" s="32">
        <v>24687</v>
      </c>
      <c r="E1012" s="33">
        <v>100</v>
      </c>
      <c r="F1012" s="34">
        <v>66.999529931448862</v>
      </c>
      <c r="G1012" s="35">
        <f t="shared" si="36"/>
        <v>2657.8713523805764</v>
      </c>
    </row>
    <row r="1013" spans="1:7" s="25" customFormat="1">
      <c r="A1013" s="22"/>
      <c r="B1013" s="7" t="s">
        <v>792</v>
      </c>
      <c r="C1013" s="6" t="s">
        <v>793</v>
      </c>
      <c r="D1013" s="27">
        <v>24688</v>
      </c>
      <c r="E1013" s="10">
        <v>100</v>
      </c>
      <c r="F1013" s="28">
        <v>66.999529931448862</v>
      </c>
      <c r="G1013" s="29">
        <f t="shared" si="36"/>
        <v>2657.8713523805764</v>
      </c>
    </row>
    <row r="1014" spans="1:7" s="25" customFormat="1">
      <c r="A1014" s="22"/>
      <c r="B1014" s="6" t="s">
        <v>794</v>
      </c>
      <c r="C1014" s="6"/>
      <c r="D1014" s="27"/>
      <c r="E1014" s="10"/>
      <c r="F1014" s="28"/>
      <c r="G1014" s="29"/>
    </row>
    <row r="1015" spans="1:7" s="25" customFormat="1">
      <c r="A1015" s="22"/>
      <c r="B1015" s="39"/>
      <c r="C1015" s="39"/>
      <c r="D1015" s="43"/>
      <c r="E1015" s="44"/>
      <c r="F1015" s="45"/>
      <c r="G1015" s="46"/>
    </row>
    <row r="1016" spans="1:7" s="25" customFormat="1">
      <c r="A1016" s="22"/>
      <c r="B1016" s="6"/>
      <c r="C1016" s="6"/>
      <c r="D1016" s="27"/>
      <c r="E1016" s="10"/>
      <c r="F1016" s="28"/>
      <c r="G1016" s="29"/>
    </row>
    <row r="1017" spans="1:7" s="25" customFormat="1">
      <c r="A1017" s="22"/>
      <c r="B1017" s="6"/>
    </row>
    <row r="1018" spans="1:7" s="25" customFormat="1">
      <c r="A1018" s="22"/>
      <c r="B1018" s="6"/>
      <c r="C1018" s="31" t="s">
        <v>795</v>
      </c>
      <c r="D1018" s="32">
        <v>79600</v>
      </c>
      <c r="E1018" s="33">
        <v>50</v>
      </c>
      <c r="F1018" s="34">
        <v>27.726656726064938</v>
      </c>
      <c r="G1018" s="35">
        <f>F1018*$G$11*(1-$G$10)</f>
        <v>1099.9164723229962</v>
      </c>
    </row>
    <row r="1019" spans="1:7" s="25" customFormat="1">
      <c r="A1019" s="22"/>
      <c r="B1019" s="6"/>
      <c r="C1019" s="6" t="s">
        <v>796</v>
      </c>
      <c r="D1019" s="27">
        <v>79601</v>
      </c>
      <c r="E1019" s="10">
        <v>50</v>
      </c>
      <c r="F1019" s="28">
        <v>27.726656726064938</v>
      </c>
      <c r="G1019" s="29">
        <f>F1019*$G$11*(1-$G$10)</f>
        <v>1099.9164723229962</v>
      </c>
    </row>
    <row r="1020" spans="1:7" s="25" customFormat="1">
      <c r="A1020" s="22"/>
      <c r="B1020" s="6"/>
    </row>
    <row r="1021" spans="1:7" s="25" customFormat="1">
      <c r="A1021" s="22"/>
      <c r="B1021" s="42" t="s">
        <v>797</v>
      </c>
      <c r="C1021" s="6"/>
      <c r="D1021" s="27"/>
      <c r="E1021" s="10"/>
      <c r="F1021" s="28"/>
      <c r="G1021" s="29"/>
    </row>
    <row r="1022" spans="1:7" s="25" customFormat="1">
      <c r="A1022" s="22"/>
      <c r="B1022" s="6" t="s">
        <v>798</v>
      </c>
      <c r="C1022" s="6"/>
      <c r="D1022" s="27"/>
      <c r="E1022" s="10"/>
      <c r="F1022" s="28"/>
      <c r="G1022" s="29"/>
    </row>
    <row r="1023" spans="1:7" s="25" customFormat="1">
      <c r="A1023" s="22"/>
      <c r="B1023" s="40"/>
      <c r="C1023" s="39"/>
      <c r="D1023" s="43"/>
      <c r="E1023" s="44"/>
      <c r="F1023" s="45"/>
      <c r="G1023" s="46"/>
    </row>
    <row r="1024" spans="1:7" s="25" customFormat="1">
      <c r="A1024" s="22"/>
      <c r="B1024" s="6"/>
      <c r="C1024" s="6"/>
      <c r="D1024" s="27"/>
      <c r="E1024" s="10"/>
      <c r="F1024" s="28"/>
      <c r="G1024" s="29"/>
    </row>
    <row r="1025" spans="1:7" s="25" customFormat="1">
      <c r="A1025" s="22"/>
      <c r="B1025" s="6"/>
      <c r="C1025" s="31" t="s">
        <v>799</v>
      </c>
      <c r="D1025" s="32">
        <v>79650</v>
      </c>
      <c r="E1025" s="33">
        <v>50</v>
      </c>
      <c r="F1025" s="34">
        <v>30.08801756677412</v>
      </c>
      <c r="G1025" s="35">
        <f>F1025*$G$11*(1-$G$10)</f>
        <v>1193.5916568739294</v>
      </c>
    </row>
    <row r="1026" spans="1:7" s="25" customFormat="1">
      <c r="A1026" s="22"/>
      <c r="B1026" s="6"/>
      <c r="C1026" s="6" t="s">
        <v>800</v>
      </c>
      <c r="D1026" s="27">
        <v>79651</v>
      </c>
      <c r="E1026" s="10">
        <v>50</v>
      </c>
      <c r="F1026" s="28">
        <v>40.941648902719919</v>
      </c>
      <c r="G1026" s="29">
        <f>F1026*$G$11*(1-$G$10)</f>
        <v>1624.1552119708992</v>
      </c>
    </row>
    <row r="1027" spans="1:7" s="25" customFormat="1">
      <c r="A1027" s="22"/>
      <c r="B1027" s="6"/>
      <c r="C1027" s="31" t="s">
        <v>801</v>
      </c>
      <c r="D1027" s="32">
        <v>20946</v>
      </c>
      <c r="E1027" s="33">
        <v>100</v>
      </c>
      <c r="F1027" s="34">
        <v>102.38382013558183</v>
      </c>
      <c r="G1027" s="35">
        <f>F1027*$G$11*(1-$G$10)</f>
        <v>4061.5661447785315</v>
      </c>
    </row>
    <row r="1028" spans="1:7" s="25" customFormat="1">
      <c r="A1028" s="22"/>
      <c r="B1028" s="6"/>
      <c r="C1028" s="6"/>
      <c r="D1028" s="27"/>
      <c r="E1028" s="10"/>
      <c r="F1028" s="28"/>
      <c r="G1028" s="29"/>
    </row>
    <row r="1029" spans="1:7" s="25" customFormat="1">
      <c r="A1029" s="22"/>
      <c r="B1029" s="7" t="s">
        <v>802</v>
      </c>
      <c r="C1029" s="6"/>
      <c r="D1029" s="27"/>
      <c r="E1029" s="10"/>
      <c r="F1029" s="28"/>
      <c r="G1029" s="29"/>
    </row>
    <row r="1030" spans="1:7" s="25" customFormat="1">
      <c r="A1030" s="22"/>
      <c r="B1030" s="6" t="s">
        <v>803</v>
      </c>
      <c r="C1030" s="6"/>
      <c r="D1030" s="27"/>
      <c r="E1030" s="10"/>
      <c r="F1030" s="28"/>
      <c r="G1030" s="29"/>
    </row>
    <row r="1031" spans="1:7" s="25" customFormat="1">
      <c r="A1031" s="22"/>
      <c r="B1031" s="39"/>
      <c r="C1031" s="39"/>
      <c r="D1031" s="43"/>
      <c r="E1031" s="44"/>
      <c r="F1031" s="45"/>
      <c r="G1031" s="46"/>
    </row>
    <row r="1032" spans="1:7" s="25" customFormat="1">
      <c r="A1032" s="22"/>
      <c r="B1032" s="6"/>
      <c r="C1032" s="6"/>
      <c r="D1032" s="27"/>
      <c r="E1032" s="10"/>
      <c r="F1032" s="28"/>
      <c r="G1032" s="29"/>
    </row>
    <row r="1033" spans="1:7" s="25" customFormat="1">
      <c r="A1033" s="22"/>
      <c r="B1033" s="6"/>
      <c r="C1033" s="6"/>
      <c r="D1033" s="27"/>
      <c r="E1033" s="10"/>
      <c r="F1033" s="28"/>
      <c r="G1033" s="29"/>
    </row>
    <row r="1034" spans="1:7" s="25" customFormat="1">
      <c r="A1034" s="22"/>
      <c r="B1034" s="6"/>
      <c r="C1034" s="31" t="s">
        <v>804</v>
      </c>
      <c r="D1034" s="32">
        <v>79717</v>
      </c>
      <c r="E1034" s="33">
        <v>50</v>
      </c>
      <c r="F1034" s="34">
        <v>149.1322687554586</v>
      </c>
      <c r="G1034" s="35">
        <f>F1034*$G$11*(1-$G$10)</f>
        <v>5916.0771015290429</v>
      </c>
    </row>
    <row r="1035" spans="1:7" s="25" customFormat="1">
      <c r="A1035" s="22"/>
      <c r="B1035" s="6"/>
      <c r="C1035" s="6"/>
      <c r="D1035" s="27"/>
      <c r="E1035" s="10"/>
      <c r="F1035" s="28"/>
      <c r="G1035" s="29"/>
    </row>
    <row r="1036" spans="1:7" s="25" customFormat="1">
      <c r="A1036" s="22"/>
      <c r="B1036" s="6"/>
      <c r="C1036" s="6"/>
      <c r="D1036" s="27"/>
      <c r="E1036" s="10"/>
      <c r="F1036" s="28"/>
      <c r="G1036" s="29"/>
    </row>
    <row r="1037" spans="1:7" s="25" customFormat="1">
      <c r="A1037" s="22"/>
      <c r="B1037" s="7" t="s">
        <v>698</v>
      </c>
      <c r="C1037" s="6"/>
      <c r="D1037" s="27"/>
      <c r="E1037" s="10"/>
      <c r="F1037" s="28"/>
      <c r="G1037" s="29"/>
    </row>
    <row r="1038" spans="1:7" s="25" customFormat="1">
      <c r="A1038" s="22"/>
      <c r="B1038" s="6" t="s">
        <v>805</v>
      </c>
      <c r="C1038" s="6"/>
      <c r="D1038" s="27"/>
      <c r="E1038" s="10"/>
      <c r="F1038" s="28"/>
      <c r="G1038" s="29"/>
    </row>
    <row r="1039" spans="1:7" s="25" customFormat="1">
      <c r="A1039" s="22"/>
      <c r="B1039" s="39"/>
      <c r="C1039" s="39"/>
      <c r="D1039" s="43"/>
      <c r="E1039" s="44"/>
      <c r="F1039" s="45"/>
      <c r="G1039" s="46"/>
    </row>
    <row r="1040" spans="1:7" s="25" customFormat="1">
      <c r="A1040" s="22"/>
      <c r="B1040" s="6"/>
    </row>
    <row r="1041" spans="1:7" s="25" customFormat="1">
      <c r="A1041" s="22"/>
      <c r="B1041" s="6"/>
      <c r="C1041" s="31" t="s">
        <v>806</v>
      </c>
      <c r="D1041" s="32">
        <v>79694</v>
      </c>
      <c r="E1041" s="33">
        <v>100</v>
      </c>
      <c r="F1041" s="34">
        <v>67.932552681872409</v>
      </c>
      <c r="G1041" s="35">
        <f>F1041*$G$11*(1-$G$10)</f>
        <v>2694.8843648898787</v>
      </c>
    </row>
    <row r="1042" spans="1:7" s="25" customFormat="1">
      <c r="A1042" s="22"/>
      <c r="B1042" s="6"/>
      <c r="C1042" s="6" t="s">
        <v>807</v>
      </c>
      <c r="D1042" s="27">
        <v>20936</v>
      </c>
      <c r="E1042" s="10">
        <v>100</v>
      </c>
      <c r="F1042" s="28">
        <v>69.537130000000005</v>
      </c>
      <c r="G1042" s="29">
        <f>F1042*$G$11*(1-$G$10)</f>
        <v>2758.5379471000001</v>
      </c>
    </row>
    <row r="1043" spans="1:7" s="25" customFormat="1">
      <c r="A1043" s="22"/>
      <c r="B1043" s="6"/>
      <c r="C1043" s="31" t="s">
        <v>808</v>
      </c>
      <c r="D1043" s="32">
        <v>79692</v>
      </c>
      <c r="E1043" s="33">
        <v>50</v>
      </c>
      <c r="F1043" s="34">
        <v>32.333334793172632</v>
      </c>
      <c r="G1043" s="35">
        <f>F1043*$G$11*(1-$G$10)</f>
        <v>1282.6633912451584</v>
      </c>
    </row>
    <row r="1044" spans="1:7" s="25" customFormat="1">
      <c r="A1044" s="22"/>
      <c r="B1044" s="6"/>
      <c r="C1044" s="6" t="s">
        <v>809</v>
      </c>
      <c r="D1044" s="27">
        <v>79693</v>
      </c>
      <c r="E1044" s="10">
        <v>100</v>
      </c>
      <c r="F1044" s="28">
        <v>138.9582834235066</v>
      </c>
      <c r="G1044" s="29">
        <f>F1044*$G$11*(1-$G$10)</f>
        <v>5512.4751034105075</v>
      </c>
    </row>
    <row r="1045" spans="1:7" s="25" customFormat="1">
      <c r="A1045" s="22"/>
      <c r="B1045" s="7" t="s">
        <v>810</v>
      </c>
      <c r="C1045" s="6"/>
      <c r="D1045" s="27"/>
      <c r="E1045" s="10"/>
      <c r="F1045" s="28"/>
      <c r="G1045" s="29"/>
    </row>
    <row r="1046" spans="1:7" s="25" customFormat="1">
      <c r="A1046" s="22"/>
      <c r="B1046" s="6" t="s">
        <v>811</v>
      </c>
      <c r="C1046" s="6"/>
      <c r="D1046" s="27"/>
      <c r="E1046" s="10"/>
      <c r="F1046" s="28"/>
      <c r="G1046" s="29"/>
    </row>
    <row r="1047" spans="1:7" s="25" customFormat="1">
      <c r="A1047" s="22"/>
      <c r="B1047" s="39"/>
      <c r="C1047" s="39"/>
      <c r="D1047" s="43"/>
      <c r="E1047" s="44"/>
      <c r="F1047" s="45"/>
      <c r="G1047" s="46"/>
    </row>
    <row r="1048" spans="1:7" s="25" customFormat="1">
      <c r="A1048" s="22"/>
      <c r="B1048" s="6"/>
      <c r="C1048" s="6"/>
      <c r="D1048" s="27"/>
      <c r="E1048" s="10"/>
      <c r="F1048" s="28"/>
      <c r="G1048" s="29"/>
    </row>
    <row r="1049" spans="1:7" s="25" customFormat="1">
      <c r="A1049" s="22"/>
      <c r="B1049" s="6"/>
      <c r="C1049" s="31" t="s">
        <v>812</v>
      </c>
      <c r="D1049" s="32">
        <v>79696</v>
      </c>
      <c r="E1049" s="33">
        <v>100</v>
      </c>
      <c r="F1049" s="34">
        <v>46.385019766900577</v>
      </c>
      <c r="G1049" s="35">
        <f>F1049*$G$11*(1-$G$10)</f>
        <v>1840.0937341529459</v>
      </c>
    </row>
    <row r="1050" spans="1:7" s="25" customFormat="1">
      <c r="A1050" s="22"/>
      <c r="B1050" s="6"/>
      <c r="C1050" s="6" t="s">
        <v>813</v>
      </c>
      <c r="D1050" s="27">
        <v>79697</v>
      </c>
      <c r="E1050" s="10">
        <v>100</v>
      </c>
      <c r="F1050" s="28">
        <v>76.765102526195477</v>
      </c>
      <c r="G1050" s="29">
        <f>F1050*$G$11*(1-$G$10)</f>
        <v>3045.2716172141745</v>
      </c>
    </row>
    <row r="1051" spans="1:7" s="25" customFormat="1">
      <c r="A1051" s="22"/>
      <c r="B1051" s="6"/>
    </row>
    <row r="1052" spans="1:7" s="25" customFormat="1">
      <c r="A1052" s="22"/>
      <c r="B1052" s="6"/>
    </row>
    <row r="1053" spans="1:7" s="25" customFormat="1">
      <c r="A1053" s="22"/>
      <c r="B1053" s="6"/>
      <c r="C1053" s="6"/>
      <c r="D1053" s="27"/>
      <c r="E1053" s="10"/>
      <c r="F1053" s="28"/>
      <c r="G1053" s="29"/>
    </row>
    <row r="1054" spans="1:7" s="25" customFormat="1">
      <c r="A1054" s="22"/>
      <c r="B1054" s="7" t="s">
        <v>814</v>
      </c>
      <c r="C1054" s="6"/>
      <c r="D1054" s="27"/>
      <c r="E1054" s="10"/>
      <c r="F1054" s="28"/>
      <c r="G1054" s="29"/>
    </row>
    <row r="1055" spans="1:7" s="25" customFormat="1">
      <c r="A1055" s="22"/>
      <c r="B1055" s="6" t="s">
        <v>815</v>
      </c>
      <c r="C1055" s="6"/>
      <c r="D1055" s="27"/>
      <c r="E1055" s="10"/>
      <c r="F1055" s="28"/>
      <c r="G1055" s="29"/>
    </row>
    <row r="1056" spans="1:7" s="25" customFormat="1">
      <c r="A1056" s="22"/>
      <c r="B1056" s="39"/>
      <c r="C1056" s="39"/>
      <c r="D1056" s="43"/>
      <c r="E1056" s="44"/>
      <c r="F1056" s="45"/>
      <c r="G1056" s="46"/>
    </row>
    <row r="1057" spans="1:7" s="25" customFormat="1">
      <c r="A1057" s="22"/>
      <c r="B1057" s="6"/>
      <c r="C1057" s="6"/>
      <c r="D1057" s="27"/>
      <c r="E1057" s="10"/>
      <c r="F1057" s="28"/>
      <c r="G1057" s="29"/>
    </row>
    <row r="1058" spans="1:7" s="25" customFormat="1">
      <c r="A1058" s="22"/>
      <c r="B1058" s="6"/>
      <c r="C1058" s="31" t="s">
        <v>816</v>
      </c>
      <c r="D1058" s="32">
        <v>79698</v>
      </c>
      <c r="E1058" s="33">
        <v>50</v>
      </c>
      <c r="F1058" s="34">
        <v>70.146776746302422</v>
      </c>
      <c r="G1058" s="35">
        <f>F1058*$G$11*(1-$G$10)</f>
        <v>2782.7226335258174</v>
      </c>
    </row>
    <row r="1059" spans="1:7" s="25" customFormat="1">
      <c r="A1059" s="22"/>
      <c r="B1059" s="6"/>
      <c r="C1059" s="6" t="s">
        <v>817</v>
      </c>
      <c r="D1059" s="27">
        <v>79699</v>
      </c>
      <c r="E1059" s="10">
        <v>50</v>
      </c>
      <c r="F1059" s="28">
        <v>74.55775617045613</v>
      </c>
      <c r="G1059" s="29">
        <f>F1059*$G$11*(1-$G$10)</f>
        <v>2957.706187281995</v>
      </c>
    </row>
    <row r="1060" spans="1:7" s="25" customFormat="1">
      <c r="A1060" s="22"/>
      <c r="B1060" s="6"/>
      <c r="C1060" s="6"/>
      <c r="D1060" s="27"/>
      <c r="E1060" s="10"/>
      <c r="F1060" s="28"/>
      <c r="G1060" s="29"/>
    </row>
    <row r="1061" spans="1:7" s="25" customFormat="1">
      <c r="A1061" s="22"/>
      <c r="B1061" s="6"/>
      <c r="C1061" s="6"/>
      <c r="D1061" s="27"/>
      <c r="E1061" s="10"/>
      <c r="F1061" s="28"/>
      <c r="G1061" s="29"/>
    </row>
    <row r="1062" spans="1:7" s="25" customFormat="1">
      <c r="A1062" s="22"/>
      <c r="B1062" s="6"/>
    </row>
    <row r="1063" spans="1:7" s="25" customFormat="1">
      <c r="A1063" s="22"/>
      <c r="B1063" s="7" t="s">
        <v>818</v>
      </c>
    </row>
    <row r="1064" spans="1:7" s="25" customFormat="1">
      <c r="A1064" s="22"/>
      <c r="B1064" s="6" t="s">
        <v>819</v>
      </c>
      <c r="C1064" s="6"/>
      <c r="D1064" s="27"/>
      <c r="E1064" s="10"/>
      <c r="F1064" s="28"/>
      <c r="G1064" s="29"/>
    </row>
    <row r="1065" spans="1:7" s="25" customFormat="1">
      <c r="A1065" s="22"/>
      <c r="B1065" s="39"/>
      <c r="C1065" s="39"/>
      <c r="D1065" s="43"/>
      <c r="E1065" s="44"/>
      <c r="F1065" s="45"/>
      <c r="G1065" s="46"/>
    </row>
    <row r="1066" spans="1:7" s="25" customFormat="1">
      <c r="A1066" s="22"/>
      <c r="B1066" s="6"/>
      <c r="C1066" s="6"/>
      <c r="D1066" s="27"/>
      <c r="E1066" s="10"/>
      <c r="F1066" s="28"/>
      <c r="G1066" s="29"/>
    </row>
    <row r="1067" spans="1:7" s="25" customFormat="1">
      <c r="A1067" s="22"/>
      <c r="B1067" s="6"/>
      <c r="C1067" s="31" t="s">
        <v>820</v>
      </c>
      <c r="D1067" s="32">
        <v>79549</v>
      </c>
      <c r="E1067" s="33" t="s">
        <v>1211</v>
      </c>
      <c r="F1067" s="34">
        <v>8.2899999999999991</v>
      </c>
      <c r="G1067" s="35">
        <f>F1067*$G$11*(1-$G$10)</f>
        <v>328.86429999999996</v>
      </c>
    </row>
    <row r="1068" spans="1:7" s="25" customFormat="1">
      <c r="A1068" s="22"/>
      <c r="B1068" s="6"/>
      <c r="C1068" s="6" t="s">
        <v>821</v>
      </c>
      <c r="D1068" s="27">
        <v>79550</v>
      </c>
      <c r="E1068" s="10" t="s">
        <v>1211</v>
      </c>
      <c r="F1068" s="28">
        <v>9.4</v>
      </c>
      <c r="G1068" s="29">
        <f>F1068*$G$11*(1-$G$10)</f>
        <v>372.89800000000002</v>
      </c>
    </row>
    <row r="1069" spans="1:7" s="25" customFormat="1">
      <c r="A1069" s="22"/>
      <c r="B1069" s="6"/>
      <c r="C1069" s="31" t="s">
        <v>822</v>
      </c>
      <c r="D1069" s="32">
        <v>79551</v>
      </c>
      <c r="E1069" s="33" t="s">
        <v>1211</v>
      </c>
      <c r="F1069" s="34">
        <v>16.600000000000001</v>
      </c>
      <c r="G1069" s="35">
        <f>F1069*$G$11*(1-$G$10)</f>
        <v>658.52200000000005</v>
      </c>
    </row>
    <row r="1070" spans="1:7" s="25" customFormat="1">
      <c r="A1070" s="22"/>
      <c r="B1070" s="6"/>
    </row>
    <row r="1071" spans="1:7" s="25" customFormat="1">
      <c r="A1071" s="22"/>
      <c r="B1071" s="6"/>
    </row>
    <row r="1072" spans="1:7" s="25" customFormat="1">
      <c r="A1072" s="22"/>
      <c r="B1072" s="6"/>
    </row>
    <row r="1073" spans="1:7" s="25" customFormat="1">
      <c r="A1073" s="22"/>
      <c r="B1073" s="6"/>
      <c r="C1073" s="6"/>
      <c r="D1073" s="27"/>
      <c r="E1073" s="10"/>
      <c r="F1073" s="28"/>
      <c r="G1073" s="29"/>
    </row>
    <row r="1074" spans="1:7" s="25" customFormat="1">
      <c r="A1074" s="22"/>
      <c r="B1074" s="6"/>
      <c r="C1074" s="6"/>
      <c r="D1074" s="27"/>
      <c r="E1074" s="10"/>
      <c r="F1074" s="28"/>
      <c r="G1074" s="29"/>
    </row>
    <row r="1075" spans="1:7" s="25" customFormat="1">
      <c r="A1075" s="22"/>
      <c r="B1075" s="42" t="s">
        <v>823</v>
      </c>
      <c r="C1075" s="6"/>
      <c r="D1075" s="27"/>
      <c r="E1075" s="10"/>
      <c r="F1075" s="28"/>
      <c r="G1075" s="29"/>
    </row>
    <row r="1076" spans="1:7" s="25" customFormat="1">
      <c r="A1076" s="22"/>
      <c r="B1076" s="6" t="s">
        <v>824</v>
      </c>
      <c r="C1076" s="6"/>
      <c r="D1076" s="27"/>
      <c r="E1076" s="10"/>
      <c r="F1076" s="28"/>
      <c r="G1076" s="29"/>
    </row>
    <row r="1077" spans="1:7" s="25" customFormat="1">
      <c r="A1077" s="22"/>
      <c r="B1077" s="39"/>
      <c r="C1077" s="39"/>
      <c r="D1077" s="43"/>
      <c r="E1077" s="44"/>
      <c r="F1077" s="45"/>
      <c r="G1077" s="46"/>
    </row>
    <row r="1078" spans="1:7" s="25" customFormat="1">
      <c r="A1078" s="22"/>
      <c r="B1078" s="56"/>
      <c r="C1078" s="31" t="s">
        <v>825</v>
      </c>
      <c r="D1078" s="32">
        <v>20939</v>
      </c>
      <c r="E1078" s="33">
        <v>200</v>
      </c>
      <c r="F1078" s="34">
        <v>18.019300000000001</v>
      </c>
      <c r="G1078" s="35">
        <f t="shared" ref="G1078:G1083" si="37">F1078*$G$11*(1-$G$10)</f>
        <v>714.82563100000004</v>
      </c>
    </row>
    <row r="1079" spans="1:7" s="25" customFormat="1">
      <c r="A1079" s="22"/>
      <c r="B1079" s="56"/>
      <c r="C1079" s="6" t="s">
        <v>826</v>
      </c>
      <c r="D1079" s="27">
        <v>79725</v>
      </c>
      <c r="E1079" s="10">
        <v>100</v>
      </c>
      <c r="F1079" s="28">
        <v>9.2701699999999985</v>
      </c>
      <c r="G1079" s="29">
        <f t="shared" si="37"/>
        <v>367.74764389999996</v>
      </c>
    </row>
    <row r="1080" spans="1:7" s="25" customFormat="1">
      <c r="A1080" s="22"/>
      <c r="B1080" s="6"/>
      <c r="C1080" s="31" t="s">
        <v>827</v>
      </c>
      <c r="D1080" s="32">
        <v>79729</v>
      </c>
      <c r="E1080" s="33">
        <v>100</v>
      </c>
      <c r="F1080" s="34">
        <v>24.032970000000002</v>
      </c>
      <c r="G1080" s="35">
        <f t="shared" si="37"/>
        <v>953.38791990000016</v>
      </c>
    </row>
    <row r="1081" spans="1:7" s="25" customFormat="1">
      <c r="A1081" s="22"/>
      <c r="B1081" s="6"/>
      <c r="C1081" s="6" t="s">
        <v>828</v>
      </c>
      <c r="D1081" s="27">
        <v>79726</v>
      </c>
      <c r="E1081" s="10">
        <v>100</v>
      </c>
      <c r="F1081" s="28">
        <v>9.2701699999999985</v>
      </c>
      <c r="G1081" s="29">
        <f t="shared" si="37"/>
        <v>367.74764389999996</v>
      </c>
    </row>
    <row r="1082" spans="1:7" s="25" customFormat="1">
      <c r="A1082" s="22"/>
      <c r="B1082" s="42" t="s">
        <v>829</v>
      </c>
      <c r="C1082" s="31" t="s">
        <v>830</v>
      </c>
      <c r="D1082" s="32">
        <v>79730</v>
      </c>
      <c r="E1082" s="33">
        <v>100</v>
      </c>
      <c r="F1082" s="34">
        <v>24.032970000000002</v>
      </c>
      <c r="G1082" s="35">
        <f t="shared" si="37"/>
        <v>953.38791990000016</v>
      </c>
    </row>
    <row r="1083" spans="1:7" s="25" customFormat="1">
      <c r="A1083" s="22"/>
      <c r="B1083" s="55" t="s">
        <v>831</v>
      </c>
      <c r="C1083" s="6" t="s">
        <v>832</v>
      </c>
      <c r="D1083" s="27">
        <v>24649</v>
      </c>
      <c r="E1083" s="10">
        <v>100</v>
      </c>
      <c r="F1083" s="28">
        <v>27.571699999999996</v>
      </c>
      <c r="G1083" s="29">
        <f t="shared" si="37"/>
        <v>1093.7693389999999</v>
      </c>
    </row>
    <row r="1084" spans="1:7" s="25" customFormat="1">
      <c r="A1084" s="22"/>
      <c r="B1084" s="39"/>
      <c r="C1084" s="39"/>
      <c r="D1084" s="43"/>
      <c r="E1084" s="44"/>
      <c r="F1084" s="45"/>
      <c r="G1084" s="46"/>
    </row>
    <row r="1085" spans="1:7" s="25" customFormat="1">
      <c r="A1085" s="22"/>
      <c r="B1085" s="6"/>
      <c r="C1085" s="6"/>
      <c r="D1085" s="27"/>
      <c r="E1085" s="10"/>
      <c r="F1085" s="28"/>
      <c r="G1085" s="29"/>
    </row>
    <row r="1086" spans="1:7" s="25" customFormat="1">
      <c r="A1086" s="22"/>
      <c r="B1086" s="6"/>
    </row>
    <row r="1087" spans="1:7" s="25" customFormat="1">
      <c r="A1087" s="22"/>
      <c r="B1087" s="6"/>
    </row>
    <row r="1088" spans="1:7" s="25" customFormat="1">
      <c r="A1088" s="22"/>
      <c r="B1088" s="6"/>
      <c r="C1088" s="31" t="s">
        <v>833</v>
      </c>
      <c r="D1088" s="32">
        <v>24671</v>
      </c>
      <c r="E1088" s="33">
        <v>50</v>
      </c>
      <c r="F1088" s="34">
        <v>81.673019999999994</v>
      </c>
      <c r="G1088" s="35">
        <f>F1088*$G$11*(1-$G$10)</f>
        <v>3239.9687033999999</v>
      </c>
    </row>
    <row r="1089" spans="1:7" s="25" customFormat="1">
      <c r="A1089" s="22"/>
      <c r="B1089" s="6"/>
    </row>
    <row r="1090" spans="1:7" s="25" customFormat="1">
      <c r="A1090" s="22"/>
      <c r="B1090" s="6"/>
      <c r="C1090" s="6"/>
      <c r="D1090" s="27"/>
      <c r="E1090" s="10"/>
      <c r="F1090" s="28"/>
      <c r="G1090" s="29"/>
    </row>
    <row r="1091" spans="1:7" s="25" customFormat="1">
      <c r="A1091" s="22"/>
      <c r="B1091" s="6"/>
      <c r="C1091" s="6"/>
      <c r="D1091" s="27"/>
      <c r="E1091" s="10"/>
      <c r="F1091" s="28"/>
      <c r="G1091" s="29"/>
    </row>
    <row r="1092" spans="1:7" s="25" customFormat="1">
      <c r="A1092" s="22"/>
      <c r="B1092" s="6"/>
      <c r="C1092" s="6"/>
      <c r="D1092" s="27"/>
      <c r="E1092" s="10"/>
      <c r="F1092" s="28"/>
      <c r="G1092" s="29"/>
    </row>
    <row r="1093" spans="1:7" s="25" customFormat="1">
      <c r="A1093" s="22"/>
      <c r="B1093" s="6"/>
      <c r="C1093" s="6"/>
      <c r="D1093" s="27"/>
      <c r="E1093" s="10"/>
      <c r="F1093" s="28"/>
      <c r="G1093" s="29"/>
    </row>
    <row r="1094" spans="1:7" s="25" customFormat="1">
      <c r="A1094" s="22"/>
      <c r="B1094" s="6"/>
      <c r="C1094" s="6"/>
      <c r="D1094" s="27"/>
      <c r="E1094" s="10"/>
      <c r="F1094" s="28"/>
      <c r="G1094" s="29"/>
    </row>
    <row r="1095" spans="1:7" s="25" customFormat="1">
      <c r="A1095" s="22"/>
      <c r="B1095" s="7" t="s">
        <v>833</v>
      </c>
      <c r="C1095" s="6"/>
      <c r="D1095" s="27"/>
      <c r="E1095" s="10"/>
      <c r="F1095" s="28"/>
      <c r="G1095" s="29"/>
    </row>
    <row r="1096" spans="1:7" s="25" customFormat="1">
      <c r="A1096" s="22"/>
      <c r="B1096" s="6" t="s">
        <v>834</v>
      </c>
      <c r="C1096" s="6"/>
      <c r="D1096" s="27"/>
      <c r="E1096" s="10"/>
      <c r="F1096" s="28"/>
      <c r="G1096" s="29"/>
    </row>
    <row r="1097" spans="1:7" s="25" customFormat="1">
      <c r="A1097" s="22"/>
      <c r="B1097" s="6"/>
      <c r="C1097" s="6"/>
      <c r="D1097" s="27"/>
      <c r="E1097" s="10"/>
      <c r="F1097" s="28"/>
      <c r="G1097" s="29"/>
    </row>
    <row r="1098" spans="1:7" s="25" customFormat="1">
      <c r="A1098" s="22"/>
      <c r="B1098" s="6"/>
    </row>
    <row r="1099" spans="1:7" s="25" customFormat="1">
      <c r="A1099" s="22"/>
      <c r="B1099" s="6"/>
    </row>
    <row r="1100" spans="1:7" s="25" customFormat="1">
      <c r="A1100" s="22"/>
      <c r="B1100" s="6"/>
    </row>
    <row r="1101" spans="1:7" s="25" customFormat="1">
      <c r="A1101" s="22"/>
      <c r="B1101" s="6"/>
      <c r="C1101" s="31" t="s">
        <v>835</v>
      </c>
      <c r="D1101" s="32">
        <v>24666</v>
      </c>
      <c r="E1101" s="33">
        <v>50</v>
      </c>
      <c r="F1101" s="34">
        <v>117.700765</v>
      </c>
      <c r="G1101" s="35">
        <f>F1101*$G$11*(1-$G$10)</f>
        <v>4669.1893475500001</v>
      </c>
    </row>
    <row r="1102" spans="1:7" s="25" customFormat="1">
      <c r="A1102" s="22"/>
      <c r="B1102" s="6"/>
      <c r="C1102" s="6"/>
      <c r="D1102" s="27"/>
      <c r="E1102" s="10"/>
      <c r="F1102" s="28"/>
      <c r="G1102" s="29"/>
    </row>
    <row r="1103" spans="1:7" s="25" customFormat="1">
      <c r="A1103" s="22"/>
      <c r="B1103" s="6"/>
      <c r="C1103" s="6"/>
      <c r="D1103" s="27"/>
      <c r="E1103" s="10"/>
      <c r="F1103" s="28"/>
      <c r="G1103" s="29"/>
    </row>
    <row r="1104" spans="1:7" s="25" customFormat="1">
      <c r="A1104" s="22"/>
      <c r="B1104" s="6"/>
      <c r="C1104" s="6"/>
      <c r="D1104" s="27"/>
      <c r="E1104" s="10"/>
      <c r="F1104" s="28"/>
      <c r="G1104" s="29"/>
    </row>
    <row r="1105" spans="1:7" s="25" customFormat="1">
      <c r="A1105" s="22"/>
      <c r="B1105" s="6"/>
    </row>
    <row r="1106" spans="1:7" s="25" customFormat="1">
      <c r="A1106" s="22"/>
      <c r="B1106" s="6"/>
    </row>
    <row r="1107" spans="1:7" s="25" customFormat="1">
      <c r="A1107" s="22"/>
      <c r="B1107" s="6"/>
      <c r="C1107" s="6"/>
      <c r="D1107" s="27"/>
      <c r="E1107" s="10"/>
      <c r="F1107" s="28"/>
      <c r="G1107" s="29"/>
    </row>
    <row r="1108" spans="1:7" s="25" customFormat="1">
      <c r="A1108" s="22"/>
      <c r="B1108" s="7" t="s">
        <v>836</v>
      </c>
      <c r="C1108" s="6"/>
      <c r="D1108" s="27"/>
      <c r="E1108" s="10"/>
      <c r="F1108" s="28"/>
      <c r="G1108" s="29"/>
    </row>
    <row r="1109" spans="1:7" s="25" customFormat="1">
      <c r="A1109" s="22"/>
      <c r="B1109" s="6" t="s">
        <v>834</v>
      </c>
      <c r="C1109" s="6"/>
      <c r="D1109" s="27"/>
      <c r="E1109" s="10"/>
      <c r="F1109" s="28"/>
      <c r="G1109" s="29"/>
    </row>
    <row r="1110" spans="1:7" s="25" customFormat="1">
      <c r="A1110" s="22"/>
      <c r="B1110" s="39"/>
      <c r="C1110" s="39"/>
      <c r="D1110" s="43"/>
      <c r="E1110" s="44"/>
      <c r="F1110" s="45"/>
      <c r="G1110" s="46"/>
    </row>
    <row r="1111" spans="1:7" s="25" customFormat="1">
      <c r="A1111" s="22"/>
      <c r="B1111" s="6"/>
    </row>
    <row r="1112" spans="1:7" s="25" customFormat="1">
      <c r="A1112" s="22"/>
      <c r="B1112" s="6"/>
    </row>
    <row r="1113" spans="1:7" s="25" customFormat="1">
      <c r="A1113" s="22"/>
      <c r="B1113" s="6"/>
      <c r="C1113" s="6"/>
      <c r="D1113" s="27"/>
      <c r="E1113" s="10"/>
      <c r="F1113" s="28"/>
      <c r="G1113" s="29"/>
    </row>
    <row r="1114" spans="1:7" s="25" customFormat="1">
      <c r="A1114" s="22"/>
      <c r="B1114" s="6"/>
      <c r="C1114" s="31" t="s">
        <v>837</v>
      </c>
      <c r="D1114" s="32">
        <v>24674</v>
      </c>
      <c r="E1114" s="33">
        <v>50</v>
      </c>
      <c r="F1114" s="34">
        <v>86.84</v>
      </c>
      <c r="G1114" s="35">
        <f>F1114*$G$11*(1-$G$10)</f>
        <v>3444.9428000000003</v>
      </c>
    </row>
    <row r="1115" spans="1:7" s="25" customFormat="1">
      <c r="A1115" s="22"/>
      <c r="B1115" s="6"/>
    </row>
    <row r="1116" spans="1:7" s="25" customFormat="1">
      <c r="A1116" s="22"/>
      <c r="B1116" s="6"/>
      <c r="C1116" s="6"/>
      <c r="D1116" s="27"/>
      <c r="E1116" s="10"/>
      <c r="F1116" s="28"/>
      <c r="G1116" s="29"/>
    </row>
    <row r="1117" spans="1:7" s="25" customFormat="1">
      <c r="A1117" s="22"/>
      <c r="B1117" s="6"/>
      <c r="C1117" s="6"/>
      <c r="D1117" s="27"/>
      <c r="E1117" s="10"/>
      <c r="F1117" s="28"/>
      <c r="G1117" s="29"/>
    </row>
    <row r="1118" spans="1:7" s="25" customFormat="1">
      <c r="A1118" s="22"/>
      <c r="B1118" s="6"/>
      <c r="C1118" s="6"/>
      <c r="D1118" s="27"/>
      <c r="E1118" s="10"/>
      <c r="F1118" s="28"/>
      <c r="G1118" s="29"/>
    </row>
    <row r="1119" spans="1:7" s="25" customFormat="1">
      <c r="A1119" s="22"/>
      <c r="B1119" s="6"/>
      <c r="C1119" s="6"/>
      <c r="D1119" s="27"/>
      <c r="E1119" s="10"/>
      <c r="F1119" s="28"/>
      <c r="G1119" s="29"/>
    </row>
    <row r="1120" spans="1:7" s="25" customFormat="1">
      <c r="A1120" s="22"/>
      <c r="B1120" s="6"/>
      <c r="C1120" s="6"/>
      <c r="D1120" s="27"/>
      <c r="E1120" s="10"/>
      <c r="F1120" s="28"/>
      <c r="G1120" s="29"/>
    </row>
    <row r="1121" spans="1:7" s="25" customFormat="1">
      <c r="A1121" s="22"/>
      <c r="B1121" s="42" t="s">
        <v>837</v>
      </c>
      <c r="C1121" s="6"/>
      <c r="D1121" s="27"/>
      <c r="E1121" s="10"/>
      <c r="F1121" s="28"/>
      <c r="G1121" s="29"/>
    </row>
    <row r="1122" spans="1:7" s="25" customFormat="1">
      <c r="A1122" s="22"/>
      <c r="B1122" s="6" t="s">
        <v>834</v>
      </c>
      <c r="C1122" s="6"/>
      <c r="D1122" s="27"/>
      <c r="E1122" s="10"/>
      <c r="F1122" s="28"/>
      <c r="G1122" s="29"/>
    </row>
    <row r="1123" spans="1:7" s="25" customFormat="1">
      <c r="A1123" s="22"/>
      <c r="B1123" s="6"/>
      <c r="C1123" s="6"/>
      <c r="D1123" s="27"/>
      <c r="E1123" s="10"/>
      <c r="F1123" s="28"/>
      <c r="G1123" s="29"/>
    </row>
    <row r="1124" spans="1:7" s="25" customFormat="1">
      <c r="A1124" s="22"/>
      <c r="B1124" s="6"/>
      <c r="C1124" s="6"/>
      <c r="D1124" s="27"/>
      <c r="E1124" s="10"/>
      <c r="F1124" s="28"/>
      <c r="G1124" s="29"/>
    </row>
    <row r="1125" spans="1:7" s="25" customFormat="1">
      <c r="A1125" s="22"/>
      <c r="B1125" s="6"/>
    </row>
    <row r="1126" spans="1:7" s="25" customFormat="1">
      <c r="A1126" s="22"/>
      <c r="B1126" s="6"/>
    </row>
    <row r="1127" spans="1:7" s="25" customFormat="1">
      <c r="A1127" s="22"/>
      <c r="B1127" s="6"/>
      <c r="C1127" s="31" t="s">
        <v>838</v>
      </c>
      <c r="D1127" s="32">
        <v>24672</v>
      </c>
      <c r="E1127" s="33">
        <v>50</v>
      </c>
      <c r="F1127" s="34">
        <v>113.90151500000002</v>
      </c>
      <c r="G1127" s="35">
        <f>F1127*$G$11*(1-$G$10)</f>
        <v>4518.4731000500005</v>
      </c>
    </row>
    <row r="1128" spans="1:7" s="25" customFormat="1">
      <c r="A1128" s="22"/>
      <c r="B1128" s="6"/>
      <c r="C1128" s="6"/>
      <c r="D1128" s="27"/>
      <c r="E1128" s="10"/>
      <c r="F1128" s="28"/>
      <c r="G1128" s="29"/>
    </row>
    <row r="1129" spans="1:7" s="25" customFormat="1">
      <c r="A1129" s="22"/>
      <c r="B1129" s="6"/>
      <c r="C1129" s="6"/>
      <c r="D1129" s="27"/>
      <c r="E1129" s="10"/>
      <c r="F1129" s="28"/>
      <c r="G1129" s="29"/>
    </row>
    <row r="1130" spans="1:7" s="25" customFormat="1">
      <c r="A1130" s="22"/>
      <c r="B1130" s="6"/>
      <c r="C1130" s="6"/>
      <c r="D1130" s="27"/>
      <c r="E1130" s="10"/>
      <c r="F1130" s="28"/>
      <c r="G1130" s="29"/>
    </row>
    <row r="1131" spans="1:7" s="25" customFormat="1">
      <c r="A1131" s="22"/>
      <c r="B1131" s="6"/>
      <c r="C1131" s="6"/>
      <c r="D1131" s="27"/>
      <c r="E1131" s="10"/>
      <c r="F1131" s="28"/>
      <c r="G1131" s="29"/>
    </row>
    <row r="1132" spans="1:7" s="25" customFormat="1">
      <c r="A1132" s="22"/>
      <c r="B1132" s="6"/>
      <c r="C1132" s="6"/>
      <c r="D1132" s="27"/>
      <c r="E1132" s="10"/>
      <c r="F1132" s="28"/>
      <c r="G1132" s="29"/>
    </row>
    <row r="1133" spans="1:7" s="25" customFormat="1">
      <c r="A1133" s="22"/>
      <c r="B1133" s="7" t="s">
        <v>838</v>
      </c>
      <c r="C1133" s="6"/>
      <c r="D1133" s="27"/>
      <c r="E1133" s="10"/>
      <c r="F1133" s="28"/>
      <c r="G1133" s="29"/>
    </row>
    <row r="1134" spans="1:7" s="25" customFormat="1">
      <c r="A1134" s="22"/>
      <c r="B1134" s="6" t="s">
        <v>834</v>
      </c>
      <c r="C1134" s="6"/>
      <c r="D1134" s="27"/>
      <c r="E1134" s="10"/>
      <c r="F1134" s="28"/>
      <c r="G1134" s="29"/>
    </row>
    <row r="1135" spans="1:7" s="25" customFormat="1">
      <c r="A1135" s="22"/>
      <c r="B1135" s="40"/>
      <c r="C1135" s="39"/>
      <c r="D1135" s="43"/>
      <c r="E1135" s="44"/>
      <c r="F1135" s="45"/>
      <c r="G1135" s="46"/>
    </row>
    <row r="1136" spans="1:7" s="25" customFormat="1">
      <c r="A1136" s="22"/>
      <c r="B1136" s="6"/>
      <c r="C1136" s="6"/>
      <c r="D1136" s="27"/>
      <c r="E1136" s="10"/>
      <c r="F1136" s="28"/>
      <c r="G1136" s="29"/>
    </row>
    <row r="1137" spans="1:7" s="25" customFormat="1">
      <c r="A1137" s="22"/>
      <c r="B1137" s="6"/>
      <c r="C1137" s="6"/>
      <c r="D1137" s="27"/>
      <c r="E1137" s="10"/>
      <c r="F1137" s="28"/>
      <c r="G1137" s="29"/>
    </row>
    <row r="1138" spans="1:7" s="25" customFormat="1">
      <c r="A1138" s="22"/>
      <c r="B1138" s="6"/>
    </row>
    <row r="1139" spans="1:7" s="25" customFormat="1">
      <c r="A1139" s="22"/>
      <c r="B1139" s="6"/>
      <c r="C1139" s="31" t="s">
        <v>839</v>
      </c>
      <c r="D1139" s="32">
        <v>24675</v>
      </c>
      <c r="E1139" s="33">
        <v>50</v>
      </c>
      <c r="F1139" s="34">
        <v>137.760805</v>
      </c>
      <c r="G1139" s="35">
        <f>F1139*$G$11*(1-$G$10)</f>
        <v>5464.9711343500003</v>
      </c>
    </row>
    <row r="1140" spans="1:7" s="25" customFormat="1">
      <c r="A1140" s="22"/>
      <c r="B1140" s="6"/>
    </row>
    <row r="1141" spans="1:7" s="25" customFormat="1">
      <c r="A1141" s="22"/>
      <c r="B1141" s="6"/>
    </row>
    <row r="1142" spans="1:7" s="25" customFormat="1">
      <c r="A1142" s="22"/>
      <c r="B1142" s="6"/>
    </row>
    <row r="1143" spans="1:7" s="25" customFormat="1">
      <c r="A1143" s="22"/>
      <c r="B1143" s="6"/>
    </row>
    <row r="1144" spans="1:7" s="25" customFormat="1">
      <c r="A1144" s="22"/>
      <c r="B1144" s="6"/>
    </row>
    <row r="1145" spans="1:7" s="25" customFormat="1">
      <c r="A1145" s="22"/>
      <c r="B1145" s="6"/>
    </row>
    <row r="1146" spans="1:7" s="25" customFormat="1">
      <c r="A1146" s="22"/>
      <c r="B1146" s="7" t="s">
        <v>839</v>
      </c>
    </row>
    <row r="1147" spans="1:7" s="25" customFormat="1">
      <c r="A1147" s="22"/>
      <c r="B1147" s="6" t="s">
        <v>834</v>
      </c>
    </row>
    <row r="1148" spans="1:7" s="25" customFormat="1">
      <c r="A1148" s="22"/>
      <c r="B1148" s="6"/>
    </row>
    <row r="1149" spans="1:7" s="25" customFormat="1">
      <c r="A1149" s="22"/>
      <c r="B1149" s="6"/>
    </row>
    <row r="1150" spans="1:7" s="25" customFormat="1">
      <c r="A1150" s="22"/>
      <c r="B1150" s="6"/>
    </row>
    <row r="1151" spans="1:7" s="25" customFormat="1">
      <c r="A1151" s="22"/>
      <c r="B1151" s="6"/>
      <c r="C1151" s="31" t="s">
        <v>840</v>
      </c>
      <c r="D1151" s="32">
        <v>77613</v>
      </c>
      <c r="E1151" s="33">
        <v>50</v>
      </c>
      <c r="F1151" s="34">
        <v>191.38450499999999</v>
      </c>
      <c r="G1151" s="35">
        <f>F1151*$G$11*(1-$G$10)</f>
        <v>7592.2233133500004</v>
      </c>
    </row>
    <row r="1152" spans="1:7" s="25" customFormat="1">
      <c r="A1152" s="22"/>
      <c r="B1152" s="6"/>
      <c r="C1152" s="6"/>
      <c r="D1152" s="27"/>
      <c r="E1152" s="10"/>
      <c r="F1152" s="28"/>
      <c r="G1152" s="29"/>
    </row>
    <row r="1153" spans="1:7" s="25" customFormat="1">
      <c r="A1153" s="22"/>
      <c r="B1153" s="6"/>
      <c r="C1153" s="6"/>
      <c r="D1153" s="27"/>
      <c r="E1153" s="10"/>
      <c r="F1153" s="28"/>
      <c r="G1153" s="29"/>
    </row>
    <row r="1154" spans="1:7" s="25" customFormat="1">
      <c r="A1154" s="22"/>
      <c r="B1154" s="6"/>
      <c r="C1154" s="6"/>
      <c r="D1154" s="27"/>
      <c r="E1154" s="10"/>
      <c r="F1154" s="28"/>
      <c r="G1154" s="29"/>
    </row>
    <row r="1155" spans="1:7" s="25" customFormat="1">
      <c r="A1155" s="22"/>
      <c r="B1155" s="6"/>
    </row>
    <row r="1156" spans="1:7" s="25" customFormat="1">
      <c r="A1156" s="22"/>
      <c r="B1156" s="6"/>
    </row>
    <row r="1157" spans="1:7" s="25" customFormat="1">
      <c r="A1157" s="22"/>
      <c r="B1157" s="7" t="s">
        <v>841</v>
      </c>
      <c r="C1157" s="6"/>
      <c r="D1157" s="27"/>
      <c r="E1157" s="10"/>
      <c r="F1157" s="28"/>
      <c r="G1157" s="29"/>
    </row>
    <row r="1158" spans="1:7" s="25" customFormat="1">
      <c r="A1158" s="22"/>
      <c r="B1158" s="6" t="s">
        <v>834</v>
      </c>
      <c r="C1158" s="6"/>
      <c r="D1158" s="27"/>
      <c r="E1158" s="10"/>
      <c r="F1158" s="28"/>
      <c r="G1158" s="29"/>
    </row>
    <row r="1159" spans="1:7" s="25" customFormat="1">
      <c r="A1159" s="22"/>
      <c r="B1159" s="39"/>
      <c r="C1159" s="39"/>
      <c r="D1159" s="43"/>
      <c r="E1159" s="44"/>
      <c r="F1159" s="45"/>
      <c r="G1159" s="46"/>
    </row>
    <row r="1160" spans="1:7" s="25" customFormat="1">
      <c r="A1160" s="22"/>
      <c r="B1160" s="6"/>
      <c r="C1160" s="6"/>
      <c r="D1160" s="27"/>
      <c r="E1160" s="10"/>
      <c r="F1160" s="28"/>
      <c r="G1160" s="29"/>
    </row>
    <row r="1161" spans="1:7" s="25" customFormat="1">
      <c r="A1161" s="22"/>
      <c r="B1161" s="6"/>
      <c r="C1161" s="6"/>
      <c r="D1161" s="27"/>
      <c r="E1161" s="10"/>
      <c r="F1161" s="28"/>
      <c r="G1161" s="29"/>
    </row>
    <row r="1162" spans="1:7" s="25" customFormat="1">
      <c r="A1162" s="22"/>
      <c r="B1162" s="6"/>
      <c r="C1162" s="31" t="s">
        <v>842</v>
      </c>
      <c r="D1162" s="32">
        <v>64094</v>
      </c>
      <c r="E1162" s="33">
        <v>25</v>
      </c>
      <c r="F1162" s="34">
        <v>40.533715739269944</v>
      </c>
      <c r="G1162" s="35">
        <f>F1162*$G$11*(1-$G$10)</f>
        <v>1607.9725033768386</v>
      </c>
    </row>
    <row r="1163" spans="1:7" s="25" customFormat="1">
      <c r="A1163" s="22"/>
      <c r="B1163" s="6"/>
      <c r="C1163" s="6" t="s">
        <v>843</v>
      </c>
      <c r="D1163" s="27">
        <v>64095</v>
      </c>
      <c r="E1163" s="10">
        <v>25</v>
      </c>
      <c r="F1163" s="28">
        <v>42.918319793266654</v>
      </c>
      <c r="G1163" s="29">
        <f>F1163*$G$11*(1-$G$10)</f>
        <v>1702.5697461988882</v>
      </c>
    </row>
    <row r="1164" spans="1:7" s="25" customFormat="1">
      <c r="A1164" s="22"/>
      <c r="B1164" s="6"/>
      <c r="C1164" s="6"/>
      <c r="D1164" s="27"/>
      <c r="E1164" s="10"/>
      <c r="F1164" s="28"/>
      <c r="G1164" s="29"/>
    </row>
    <row r="1165" spans="1:7" s="25" customFormat="1">
      <c r="A1165" s="22"/>
      <c r="B1165" s="6"/>
      <c r="C1165" s="6"/>
      <c r="D1165" s="27"/>
      <c r="E1165" s="10"/>
      <c r="F1165" s="28"/>
      <c r="G1165" s="29"/>
    </row>
    <row r="1166" spans="1:7" s="25" customFormat="1">
      <c r="A1166" s="22"/>
      <c r="B1166" s="6"/>
      <c r="C1166" s="6"/>
      <c r="D1166" s="27"/>
      <c r="E1166" s="10"/>
      <c r="F1166" s="28"/>
      <c r="G1166" s="29"/>
    </row>
    <row r="1167" spans="1:7" s="25" customFormat="1">
      <c r="A1167" s="22"/>
      <c r="B1167" s="6"/>
      <c r="C1167" s="6"/>
      <c r="D1167" s="27"/>
      <c r="E1167" s="10"/>
      <c r="F1167" s="28"/>
      <c r="G1167" s="29"/>
    </row>
    <row r="1168" spans="1:7" s="25" customFormat="1">
      <c r="A1168" s="22"/>
      <c r="B1168" s="6"/>
      <c r="C1168" s="6"/>
      <c r="D1168" s="27"/>
      <c r="E1168" s="10"/>
      <c r="F1168" s="28"/>
      <c r="G1168" s="29"/>
    </row>
    <row r="1169" spans="1:7" s="25" customFormat="1">
      <c r="A1169" s="22"/>
      <c r="B1169" s="6"/>
      <c r="C1169" s="6"/>
      <c r="D1169" s="27"/>
      <c r="E1169" s="10"/>
      <c r="F1169" s="28"/>
      <c r="G1169" s="29"/>
    </row>
    <row r="1170" spans="1:7" s="25" customFormat="1">
      <c r="A1170" s="22"/>
      <c r="B1170" s="7" t="s">
        <v>844</v>
      </c>
      <c r="C1170" s="6"/>
      <c r="D1170" s="27"/>
      <c r="E1170" s="10"/>
      <c r="F1170" s="28"/>
      <c r="G1170" s="29"/>
    </row>
    <row r="1171" spans="1:7" s="25" customFormat="1">
      <c r="A1171" s="22"/>
      <c r="B1171" s="6" t="s">
        <v>845</v>
      </c>
      <c r="C1171" s="6"/>
      <c r="D1171" s="27"/>
      <c r="E1171" s="10"/>
      <c r="F1171" s="28"/>
      <c r="G1171" s="29"/>
    </row>
    <row r="1172" spans="1:7" s="25" customFormat="1">
      <c r="A1172" s="22"/>
      <c r="B1172" s="6"/>
      <c r="C1172" s="6"/>
      <c r="D1172" s="27"/>
      <c r="E1172" s="10"/>
      <c r="F1172" s="28"/>
      <c r="G1172" s="29"/>
    </row>
    <row r="1173" spans="1:7" s="25" customFormat="1">
      <c r="A1173" s="22"/>
      <c r="B1173" s="6"/>
      <c r="C1173" s="6"/>
      <c r="D1173" s="27"/>
      <c r="E1173" s="10"/>
      <c r="F1173" s="28"/>
      <c r="G1173" s="29"/>
    </row>
    <row r="1174" spans="1:7" s="25" customFormat="1">
      <c r="A1174" s="22"/>
      <c r="B1174" s="6"/>
      <c r="C1174" s="6"/>
      <c r="D1174" s="27"/>
      <c r="E1174" s="10"/>
      <c r="F1174" s="28"/>
      <c r="G1174" s="29"/>
    </row>
    <row r="1175" spans="1:7" s="25" customFormat="1">
      <c r="A1175" s="22"/>
      <c r="B1175" s="6"/>
      <c r="C1175" s="31" t="s">
        <v>846</v>
      </c>
      <c r="D1175" s="32">
        <v>79825</v>
      </c>
      <c r="E1175" s="33">
        <v>25</v>
      </c>
      <c r="F1175" s="34">
        <v>84.427339605518199</v>
      </c>
      <c r="G1175" s="35">
        <f>F1175*$G$11*(1-$G$10)</f>
        <v>3349.2325621509071</v>
      </c>
    </row>
    <row r="1176" spans="1:7" s="25" customFormat="1">
      <c r="A1176" s="22"/>
      <c r="B1176" s="6"/>
      <c r="C1176" s="6" t="s">
        <v>847</v>
      </c>
      <c r="D1176" s="27">
        <v>79826</v>
      </c>
      <c r="E1176" s="10">
        <v>25</v>
      </c>
      <c r="F1176" s="28">
        <v>95.68328828967627</v>
      </c>
      <c r="G1176" s="29">
        <f>F1176*$G$11*(1-$G$10)</f>
        <v>3795.7560464514577</v>
      </c>
    </row>
    <row r="1177" spans="1:7" s="25" customFormat="1">
      <c r="A1177" s="22"/>
      <c r="B1177" s="6"/>
    </row>
    <row r="1178" spans="1:7" s="25" customFormat="1">
      <c r="A1178" s="22"/>
      <c r="B1178" s="6"/>
      <c r="C1178" s="6"/>
      <c r="D1178" s="27"/>
      <c r="E1178" s="10"/>
      <c r="F1178" s="28"/>
      <c r="G1178" s="29"/>
    </row>
    <row r="1179" spans="1:7" s="25" customFormat="1">
      <c r="A1179" s="22"/>
      <c r="B1179" s="6"/>
      <c r="C1179" s="6"/>
      <c r="D1179" s="27"/>
      <c r="E1179" s="10"/>
      <c r="F1179" s="28"/>
      <c r="G1179" s="29"/>
    </row>
    <row r="1180" spans="1:7" s="25" customFormat="1">
      <c r="A1180" s="22"/>
      <c r="B1180" s="6"/>
      <c r="C1180" s="6"/>
      <c r="D1180" s="27"/>
      <c r="E1180" s="10"/>
      <c r="F1180" s="28"/>
      <c r="G1180" s="29"/>
    </row>
    <row r="1181" spans="1:7" s="25" customFormat="1">
      <c r="A1181" s="22"/>
      <c r="B1181" s="6"/>
      <c r="C1181" s="6"/>
      <c r="D1181" s="27"/>
      <c r="E1181" s="10"/>
      <c r="F1181" s="28"/>
      <c r="G1181" s="29"/>
    </row>
    <row r="1182" spans="1:7" s="25" customFormat="1">
      <c r="A1182" s="22"/>
      <c r="B1182" s="6"/>
      <c r="C1182" s="6"/>
      <c r="D1182" s="27"/>
      <c r="E1182" s="10"/>
      <c r="F1182" s="28"/>
      <c r="G1182" s="29"/>
    </row>
    <row r="1183" spans="1:7" s="25" customFormat="1">
      <c r="A1183" s="22"/>
      <c r="B1183" s="7" t="s">
        <v>848</v>
      </c>
      <c r="C1183" s="6"/>
      <c r="D1183" s="27"/>
      <c r="E1183" s="10"/>
      <c r="F1183" s="28"/>
      <c r="G1183" s="29"/>
    </row>
    <row r="1184" spans="1:7" s="25" customFormat="1">
      <c r="A1184" s="22"/>
      <c r="B1184" s="6" t="s">
        <v>845</v>
      </c>
      <c r="C1184" s="6"/>
      <c r="D1184" s="27"/>
      <c r="E1184" s="10"/>
      <c r="F1184" s="28"/>
      <c r="G1184" s="29"/>
    </row>
    <row r="1185" spans="1:7" s="25" customFormat="1">
      <c r="A1185" s="22"/>
      <c r="B1185" s="39"/>
      <c r="C1185" s="39"/>
      <c r="D1185" s="43"/>
      <c r="E1185" s="44"/>
      <c r="F1185" s="45"/>
      <c r="G1185" s="46"/>
    </row>
    <row r="1186" spans="1:7" s="25" customFormat="1">
      <c r="A1186" s="22"/>
      <c r="B1186" s="6"/>
      <c r="C1186" s="6"/>
      <c r="D1186" s="27"/>
      <c r="E1186" s="10"/>
      <c r="F1186" s="28"/>
      <c r="G1186" s="29"/>
    </row>
    <row r="1187" spans="1:7" s="25" customFormat="1">
      <c r="A1187" s="22"/>
      <c r="B1187" s="6"/>
      <c r="C1187" s="6"/>
      <c r="D1187" s="27"/>
      <c r="E1187" s="10"/>
      <c r="F1187" s="28"/>
      <c r="G1187" s="29"/>
    </row>
    <row r="1188" spans="1:7" s="25" customFormat="1">
      <c r="A1188" s="22"/>
      <c r="B1188" s="6"/>
      <c r="C1188" s="6"/>
      <c r="D1188" s="27"/>
      <c r="E1188" s="10"/>
      <c r="F1188" s="28"/>
      <c r="G1188" s="29"/>
    </row>
    <row r="1189" spans="1:7" s="25" customFormat="1">
      <c r="A1189" s="22"/>
      <c r="B1189" s="6"/>
      <c r="C1189" s="6"/>
      <c r="D1189" s="27"/>
      <c r="E1189" s="10"/>
      <c r="F1189" s="28"/>
      <c r="G1189" s="29"/>
    </row>
    <row r="1190" spans="1:7" s="25" customFormat="1">
      <c r="A1190" s="22"/>
      <c r="B1190" s="6"/>
      <c r="C1190" s="31" t="s">
        <v>849</v>
      </c>
      <c r="D1190" s="32">
        <v>79830</v>
      </c>
      <c r="E1190" s="33">
        <v>1</v>
      </c>
      <c r="F1190" s="34">
        <v>628.62608438365726</v>
      </c>
      <c r="G1190" s="35">
        <f>F1190*$G$11*(1-$G$10)</f>
        <v>24937.596767499683</v>
      </c>
    </row>
    <row r="1191" spans="1:7" s="25" customFormat="1">
      <c r="A1191" s="22"/>
      <c r="B1191" s="6"/>
      <c r="C1191" s="6"/>
      <c r="D1191" s="27"/>
      <c r="E1191" s="10"/>
      <c r="F1191" s="28"/>
      <c r="G1191" s="29"/>
    </row>
    <row r="1192" spans="1:7" s="25" customFormat="1">
      <c r="A1192" s="22"/>
      <c r="B1192" s="6"/>
      <c r="C1192" s="6"/>
      <c r="D1192" s="27"/>
      <c r="E1192" s="10"/>
      <c r="F1192" s="28"/>
      <c r="G1192" s="29"/>
    </row>
    <row r="1193" spans="1:7" s="25" customFormat="1">
      <c r="A1193" s="22"/>
      <c r="B1193" s="6"/>
      <c r="C1193" s="6"/>
      <c r="D1193" s="27"/>
      <c r="E1193" s="10"/>
      <c r="F1193" s="28"/>
      <c r="G1193" s="29"/>
    </row>
    <row r="1194" spans="1:7" s="25" customFormat="1">
      <c r="A1194" s="22"/>
      <c r="B1194" s="6"/>
      <c r="C1194" s="6"/>
      <c r="D1194" s="27"/>
      <c r="E1194" s="10"/>
      <c r="F1194" s="28"/>
      <c r="G1194" s="29"/>
    </row>
    <row r="1195" spans="1:7" s="25" customFormat="1">
      <c r="A1195" s="22"/>
      <c r="B1195" s="6"/>
      <c r="C1195" s="6"/>
      <c r="D1195" s="27"/>
      <c r="E1195" s="10"/>
      <c r="F1195" s="28"/>
      <c r="G1195" s="29"/>
    </row>
    <row r="1196" spans="1:7" s="25" customFormat="1">
      <c r="A1196" s="22"/>
      <c r="B1196" s="7" t="s">
        <v>850</v>
      </c>
      <c r="C1196" s="6"/>
      <c r="D1196" s="27"/>
      <c r="E1196" s="10"/>
      <c r="F1196" s="28"/>
      <c r="G1196" s="29"/>
    </row>
    <row r="1197" spans="1:7" s="25" customFormat="1">
      <c r="A1197" s="22"/>
      <c r="B1197" s="6" t="s">
        <v>851</v>
      </c>
      <c r="C1197" s="6"/>
      <c r="D1197" s="27"/>
      <c r="E1197" s="10"/>
      <c r="F1197" s="28"/>
      <c r="G1197" s="29"/>
    </row>
    <row r="1198" spans="1:7" s="25" customFormat="1">
      <c r="A1198" s="22"/>
      <c r="B1198" s="6"/>
    </row>
    <row r="1199" spans="1:7" s="25" customFormat="1">
      <c r="A1199" s="22"/>
      <c r="B1199" s="6"/>
    </row>
    <row r="1200" spans="1:7" s="25" customFormat="1">
      <c r="A1200" s="22"/>
      <c r="B1200" s="6"/>
    </row>
    <row r="1201" spans="1:7" s="25" customFormat="1">
      <c r="A1201" s="22"/>
      <c r="B1201" s="6"/>
      <c r="C1201" s="31" t="s">
        <v>852</v>
      </c>
      <c r="D1201" s="32">
        <v>79829</v>
      </c>
      <c r="E1201" s="33">
        <v>2</v>
      </c>
      <c r="F1201" s="34">
        <v>130.94992657772923</v>
      </c>
      <c r="G1201" s="35">
        <f>F1201*$G$11*(1-$G$10)</f>
        <v>5194.7835873385184</v>
      </c>
    </row>
    <row r="1202" spans="1:7" s="25" customFormat="1">
      <c r="A1202" s="22"/>
      <c r="B1202" s="6"/>
      <c r="C1202" s="6"/>
      <c r="D1202" s="27"/>
      <c r="E1202" s="10"/>
      <c r="F1202" s="28"/>
      <c r="G1202" s="29"/>
    </row>
    <row r="1203" spans="1:7" s="25" customFormat="1">
      <c r="A1203" s="22"/>
      <c r="B1203" s="6"/>
      <c r="C1203" s="6"/>
      <c r="D1203" s="27"/>
      <c r="E1203" s="10"/>
      <c r="F1203" s="28"/>
      <c r="G1203" s="29"/>
    </row>
    <row r="1204" spans="1:7" s="25" customFormat="1">
      <c r="A1204" s="22"/>
      <c r="B1204" s="7" t="s">
        <v>853</v>
      </c>
      <c r="C1204" s="6"/>
      <c r="D1204" s="27"/>
      <c r="E1204" s="10"/>
      <c r="F1204" s="28"/>
      <c r="G1204" s="29"/>
    </row>
    <row r="1205" spans="1:7" s="25" customFormat="1">
      <c r="A1205" s="22"/>
      <c r="B1205" s="6" t="s">
        <v>854</v>
      </c>
      <c r="C1205" s="6"/>
      <c r="D1205" s="27"/>
      <c r="E1205" s="10"/>
      <c r="F1205" s="28"/>
      <c r="G1205" s="29"/>
    </row>
    <row r="1206" spans="1:7" s="25" customFormat="1">
      <c r="A1206" s="22"/>
      <c r="B1206" s="39"/>
      <c r="C1206" s="40"/>
      <c r="D1206" s="40"/>
      <c r="E1206" s="40"/>
      <c r="F1206" s="40"/>
      <c r="G1206" s="40"/>
    </row>
    <row r="1207" spans="1:7" s="25" customFormat="1" ht="22.5" customHeight="1">
      <c r="A1207" s="22"/>
      <c r="B1207" s="86" t="s">
        <v>855</v>
      </c>
      <c r="C1207" s="86"/>
      <c r="D1207" s="86"/>
      <c r="E1207" s="86"/>
      <c r="F1207" s="86"/>
      <c r="G1207" s="86"/>
    </row>
    <row r="1208" spans="1:7" s="25" customFormat="1">
      <c r="A1208" s="22"/>
      <c r="B1208" s="6"/>
      <c r="C1208" s="6" t="s">
        <v>856</v>
      </c>
      <c r="D1208" s="27">
        <v>60149</v>
      </c>
      <c r="E1208" s="10">
        <v>50</v>
      </c>
      <c r="F1208" s="28">
        <v>5.5314041186208085</v>
      </c>
      <c r="G1208" s="29">
        <f t="shared" ref="G1208:G1219" si="38">F1208*$G$11*(1-$G$10)</f>
        <v>219.43080138568749</v>
      </c>
    </row>
    <row r="1209" spans="1:7" s="25" customFormat="1">
      <c r="A1209" s="22"/>
      <c r="B1209" s="6"/>
      <c r="C1209" s="31" t="s">
        <v>857</v>
      </c>
      <c r="D1209" s="32">
        <v>60150</v>
      </c>
      <c r="E1209" s="33">
        <v>50</v>
      </c>
      <c r="F1209" s="34">
        <v>6.9328571422128418</v>
      </c>
      <c r="G1209" s="35">
        <f t="shared" si="38"/>
        <v>275.02644283158344</v>
      </c>
    </row>
    <row r="1210" spans="1:7" s="25" customFormat="1">
      <c r="A1210" s="22"/>
      <c r="B1210" s="6"/>
      <c r="C1210" s="6" t="s">
        <v>858</v>
      </c>
      <c r="D1210" s="27">
        <v>60151</v>
      </c>
      <c r="E1210" s="10">
        <v>50</v>
      </c>
      <c r="F1210" s="28">
        <v>7.8417633672437299</v>
      </c>
      <c r="G1210" s="29">
        <f t="shared" si="38"/>
        <v>311.08275277855876</v>
      </c>
    </row>
    <row r="1211" spans="1:7" s="25" customFormat="1">
      <c r="A1211" s="22"/>
      <c r="B1211" s="6"/>
      <c r="C1211" s="31" t="s">
        <v>859</v>
      </c>
      <c r="D1211" s="32">
        <v>60152</v>
      </c>
      <c r="E1211" s="33">
        <v>50</v>
      </c>
      <c r="F1211" s="34">
        <v>8.2835848992720305</v>
      </c>
      <c r="G1211" s="35">
        <f t="shared" si="38"/>
        <v>328.60981295412148</v>
      </c>
    </row>
    <row r="1212" spans="1:7" s="25" customFormat="1">
      <c r="A1212" s="22"/>
      <c r="C1212" s="6" t="s">
        <v>860</v>
      </c>
      <c r="D1212" s="27">
        <v>60153</v>
      </c>
      <c r="E1212" s="10">
        <v>50</v>
      </c>
      <c r="F1212" s="28">
        <v>9.1399925265361528</v>
      </c>
      <c r="G1212" s="29">
        <f t="shared" si="38"/>
        <v>362.58350352768917</v>
      </c>
    </row>
    <row r="1213" spans="1:7" s="25" customFormat="1">
      <c r="A1213" s="22"/>
      <c r="C1213" s="31" t="s">
        <v>861</v>
      </c>
      <c r="D1213" s="32">
        <v>90839</v>
      </c>
      <c r="E1213" s="33">
        <v>50</v>
      </c>
      <c r="F1213" s="34">
        <v>9.574110000000001</v>
      </c>
      <c r="G1213" s="35">
        <f t="shared" si="38"/>
        <v>379.80494370000008</v>
      </c>
    </row>
    <row r="1214" spans="1:7" s="25" customFormat="1">
      <c r="A1214" s="22"/>
      <c r="B1214" s="7" t="s">
        <v>862</v>
      </c>
      <c r="C1214" s="6" t="s">
        <v>863</v>
      </c>
      <c r="D1214" s="27">
        <v>60155</v>
      </c>
      <c r="E1214" s="10">
        <v>50</v>
      </c>
      <c r="F1214" s="28">
        <v>9.6935149999999997</v>
      </c>
      <c r="G1214" s="29">
        <f t="shared" si="38"/>
        <v>384.54174004999999</v>
      </c>
    </row>
    <row r="1215" spans="1:7" s="25" customFormat="1">
      <c r="A1215" s="22"/>
      <c r="B1215" s="6" t="s">
        <v>864</v>
      </c>
      <c r="C1215" s="31" t="s">
        <v>865</v>
      </c>
      <c r="D1215" s="32">
        <v>90840</v>
      </c>
      <c r="E1215" s="33">
        <v>50</v>
      </c>
      <c r="F1215" s="34">
        <v>10.561915000000003</v>
      </c>
      <c r="G1215" s="35">
        <f t="shared" si="38"/>
        <v>418.99116805000011</v>
      </c>
    </row>
    <row r="1216" spans="1:7" s="25" customFormat="1">
      <c r="A1216" s="22"/>
      <c r="B1216" s="6" t="s">
        <v>866</v>
      </c>
      <c r="C1216" s="6" t="s">
        <v>867</v>
      </c>
      <c r="D1216" s="27">
        <v>60158</v>
      </c>
      <c r="E1216" s="10">
        <v>25</v>
      </c>
      <c r="F1216" s="28">
        <v>14.996182499999998</v>
      </c>
      <c r="G1216" s="29">
        <f t="shared" si="38"/>
        <v>594.89855977499997</v>
      </c>
    </row>
    <row r="1217" spans="1:7" s="25" customFormat="1">
      <c r="A1217" s="22"/>
      <c r="B1217" s="6"/>
      <c r="C1217" s="31" t="s">
        <v>868</v>
      </c>
      <c r="D1217" s="32">
        <v>90841</v>
      </c>
      <c r="E1217" s="33">
        <v>25</v>
      </c>
      <c r="F1217" s="34">
        <v>15.280192238192431</v>
      </c>
      <c r="G1217" s="35">
        <f t="shared" si="38"/>
        <v>606.16522608909372</v>
      </c>
    </row>
    <row r="1218" spans="1:7" s="25" customFormat="1">
      <c r="A1218" s="22"/>
      <c r="B1218" s="6"/>
      <c r="C1218" s="6" t="s">
        <v>869</v>
      </c>
      <c r="D1218" s="27">
        <v>90842</v>
      </c>
      <c r="E1218" s="10">
        <v>20</v>
      </c>
      <c r="F1218" s="28">
        <v>16.779148774810992</v>
      </c>
      <c r="G1218" s="29">
        <f t="shared" si="38"/>
        <v>665.6288318967521</v>
      </c>
    </row>
    <row r="1219" spans="1:7" s="25" customFormat="1">
      <c r="A1219" s="22"/>
      <c r="B1219" s="6"/>
      <c r="C1219" s="31" t="s">
        <v>870</v>
      </c>
      <c r="D1219" s="32">
        <v>90843</v>
      </c>
      <c r="E1219" s="33">
        <v>15</v>
      </c>
      <c r="F1219" s="34">
        <v>18.309781687704906</v>
      </c>
      <c r="G1219" s="35">
        <f t="shared" si="38"/>
        <v>726.34903955125367</v>
      </c>
    </row>
    <row r="1220" spans="1:7" s="25" customFormat="1">
      <c r="A1220" s="22"/>
      <c r="B1220" s="39"/>
      <c r="C1220" s="40"/>
      <c r="D1220" s="40"/>
      <c r="E1220" s="40"/>
      <c r="F1220" s="40"/>
      <c r="G1220" s="40"/>
    </row>
    <row r="1221" spans="1:7" s="25" customFormat="1">
      <c r="A1221" s="22"/>
      <c r="B1221" s="6"/>
      <c r="C1221" s="6" t="s">
        <v>871</v>
      </c>
      <c r="D1221" s="27">
        <v>60169</v>
      </c>
      <c r="E1221" s="10">
        <v>50</v>
      </c>
      <c r="F1221" s="28">
        <v>6.4274413438537756</v>
      </c>
      <c r="G1221" s="29">
        <f t="shared" ref="G1221:G1231" si="39">F1221*$G$11*(1-$G$10)</f>
        <v>254.97659811067928</v>
      </c>
    </row>
    <row r="1222" spans="1:7" s="25" customFormat="1">
      <c r="A1222" s="22"/>
      <c r="B1222" s="6"/>
      <c r="C1222" s="31" t="s">
        <v>872</v>
      </c>
      <c r="D1222" s="32">
        <v>60170</v>
      </c>
      <c r="E1222" s="33">
        <v>50</v>
      </c>
      <c r="F1222" s="34">
        <v>6.9962314262996328</v>
      </c>
      <c r="G1222" s="35">
        <f t="shared" si="39"/>
        <v>277.54050068130647</v>
      </c>
    </row>
    <row r="1223" spans="1:7" s="25" customFormat="1">
      <c r="A1223" s="22"/>
      <c r="B1223" s="6"/>
      <c r="C1223" s="6" t="s">
        <v>873</v>
      </c>
      <c r="D1223" s="27">
        <v>60171</v>
      </c>
      <c r="E1223" s="10">
        <v>50</v>
      </c>
      <c r="F1223" s="28">
        <v>7.1731737448339263</v>
      </c>
      <c r="G1223" s="29">
        <f t="shared" si="39"/>
        <v>284.55980245756189</v>
      </c>
    </row>
    <row r="1224" spans="1:7" s="25" customFormat="1">
      <c r="A1224" s="22"/>
      <c r="B1224" s="6"/>
      <c r="C1224" s="31" t="s">
        <v>874</v>
      </c>
      <c r="D1224" s="32">
        <v>60172</v>
      </c>
      <c r="E1224" s="33">
        <v>50</v>
      </c>
      <c r="F1224" s="34">
        <v>8.1819336867418393</v>
      </c>
      <c r="G1224" s="35">
        <f t="shared" si="39"/>
        <v>324.5773093530488</v>
      </c>
    </row>
    <row r="1225" spans="1:7" s="25" customFormat="1">
      <c r="A1225" s="22"/>
      <c r="B1225" s="6"/>
      <c r="C1225" s="6" t="s">
        <v>875</v>
      </c>
      <c r="D1225" s="27">
        <v>90844</v>
      </c>
      <c r="E1225" s="10">
        <v>50</v>
      </c>
      <c r="F1225" s="28">
        <v>8.8576800000000002</v>
      </c>
      <c r="G1225" s="29">
        <f t="shared" si="39"/>
        <v>351.38416560000002</v>
      </c>
    </row>
    <row r="1226" spans="1:7" s="25" customFormat="1">
      <c r="A1226" s="22"/>
      <c r="B1226" s="6"/>
      <c r="C1226" s="31" t="s">
        <v>876</v>
      </c>
      <c r="D1226" s="32">
        <v>60175</v>
      </c>
      <c r="E1226" s="33">
        <v>25</v>
      </c>
      <c r="F1226" s="34">
        <v>5.4166449999999999</v>
      </c>
      <c r="G1226" s="35">
        <f t="shared" si="39"/>
        <v>214.87830715000001</v>
      </c>
    </row>
    <row r="1227" spans="1:7" s="25" customFormat="1">
      <c r="A1227" s="22"/>
      <c r="B1227" s="6"/>
      <c r="C1227" s="6" t="s">
        <v>877</v>
      </c>
      <c r="D1227" s="27">
        <v>90845</v>
      </c>
      <c r="E1227" s="10">
        <v>25</v>
      </c>
      <c r="F1227" s="28">
        <v>5.5523325000000012</v>
      </c>
      <c r="G1227" s="29">
        <f t="shared" si="39"/>
        <v>220.26103027500005</v>
      </c>
    </row>
    <row r="1228" spans="1:7" s="25" customFormat="1">
      <c r="A1228" s="22"/>
      <c r="B1228" s="7" t="s">
        <v>878</v>
      </c>
      <c r="C1228" s="31" t="s">
        <v>879</v>
      </c>
      <c r="D1228" s="32">
        <v>60178</v>
      </c>
      <c r="E1228" s="33">
        <v>25</v>
      </c>
      <c r="F1228" s="34">
        <v>17.400565</v>
      </c>
      <c r="G1228" s="35">
        <f t="shared" si="39"/>
        <v>690.28041355000005</v>
      </c>
    </row>
    <row r="1229" spans="1:7" s="25" customFormat="1">
      <c r="A1229" s="22"/>
      <c r="B1229" s="6" t="s">
        <v>880</v>
      </c>
      <c r="C1229" s="6" t="s">
        <v>881</v>
      </c>
      <c r="D1229" s="27">
        <v>90846</v>
      </c>
      <c r="E1229" s="10">
        <v>25</v>
      </c>
      <c r="F1229" s="28">
        <v>18.835614409315721</v>
      </c>
      <c r="G1229" s="29">
        <f t="shared" si="39"/>
        <v>747.20882361755469</v>
      </c>
    </row>
    <row r="1230" spans="1:7" s="25" customFormat="1">
      <c r="A1230" s="22"/>
      <c r="B1230" s="6" t="s">
        <v>866</v>
      </c>
      <c r="C1230" s="31" t="s">
        <v>882</v>
      </c>
      <c r="D1230" s="32">
        <v>90847</v>
      </c>
      <c r="E1230" s="33">
        <v>15</v>
      </c>
      <c r="F1230" s="34">
        <v>13.670344124783396</v>
      </c>
      <c r="G1230" s="35">
        <f t="shared" si="39"/>
        <v>542.30255143015734</v>
      </c>
    </row>
    <row r="1231" spans="1:7" s="25" customFormat="1">
      <c r="A1231" s="22"/>
      <c r="B1231" s="6"/>
      <c r="C1231" s="6" t="s">
        <v>883</v>
      </c>
      <c r="D1231" s="27">
        <v>90848</v>
      </c>
      <c r="E1231" s="10">
        <v>10</v>
      </c>
      <c r="F1231" s="28">
        <v>14.783893229781278</v>
      </c>
      <c r="G1231" s="29">
        <f t="shared" si="39"/>
        <v>586.47704442542329</v>
      </c>
    </row>
    <row r="1232" spans="1:7" s="25" customFormat="1">
      <c r="A1232" s="22"/>
      <c r="B1232" s="39"/>
      <c r="C1232" s="39"/>
      <c r="D1232" s="43"/>
      <c r="E1232" s="44"/>
      <c r="F1232" s="45"/>
      <c r="G1232" s="46"/>
    </row>
    <row r="1233" spans="1:7" s="25" customFormat="1">
      <c r="A1233" s="22"/>
      <c r="B1233" s="6"/>
    </row>
    <row r="1234" spans="1:7" s="25" customFormat="1">
      <c r="A1234" s="22"/>
      <c r="B1234" s="6"/>
    </row>
    <row r="1235" spans="1:7" s="25" customFormat="1">
      <c r="A1235" s="22"/>
      <c r="B1235" s="6"/>
      <c r="C1235" s="31" t="s">
        <v>884</v>
      </c>
      <c r="D1235" s="32">
        <v>79535</v>
      </c>
      <c r="E1235" s="33">
        <v>50</v>
      </c>
      <c r="F1235" s="34">
        <v>20.29281105621045</v>
      </c>
      <c r="G1235" s="35">
        <f>F1235*$G$11*(1-$G$10)</f>
        <v>805.01581459986858</v>
      </c>
    </row>
    <row r="1236" spans="1:7" s="25" customFormat="1">
      <c r="A1236" s="22"/>
      <c r="B1236" s="6"/>
      <c r="C1236" s="6" t="s">
        <v>885</v>
      </c>
      <c r="D1236" s="27">
        <v>79536</v>
      </c>
      <c r="E1236" s="10">
        <v>50</v>
      </c>
      <c r="F1236" s="28">
        <v>24.731185251419031</v>
      </c>
      <c r="G1236" s="29">
        <f>F1236*$G$11*(1-$G$10)</f>
        <v>981.08611892379304</v>
      </c>
    </row>
    <row r="1237" spans="1:7" s="25" customFormat="1">
      <c r="A1237" s="22"/>
      <c r="B1237" s="6"/>
      <c r="C1237" s="31" t="s">
        <v>886</v>
      </c>
      <c r="D1237" s="32">
        <v>79537</v>
      </c>
      <c r="E1237" s="33">
        <v>50</v>
      </c>
      <c r="F1237" s="34">
        <v>30.825204494299783</v>
      </c>
      <c r="G1237" s="35">
        <f>F1237*$G$11*(1-$G$10)</f>
        <v>1222.8358622888725</v>
      </c>
    </row>
    <row r="1238" spans="1:7" s="25" customFormat="1">
      <c r="A1238" s="22"/>
      <c r="C1238" s="6"/>
      <c r="D1238" s="27"/>
      <c r="E1238" s="10"/>
      <c r="F1238" s="28"/>
      <c r="G1238" s="29"/>
    </row>
    <row r="1239" spans="1:7" s="25" customFormat="1">
      <c r="A1239" s="22"/>
      <c r="B1239" s="6"/>
    </row>
    <row r="1240" spans="1:7" s="25" customFormat="1">
      <c r="A1240" s="22"/>
      <c r="B1240" s="6"/>
    </row>
    <row r="1241" spans="1:7" s="25" customFormat="1">
      <c r="A1241" s="22"/>
    </row>
    <row r="1242" spans="1:7" s="25" customFormat="1">
      <c r="A1242" s="22"/>
      <c r="B1242" s="7" t="s">
        <v>887</v>
      </c>
    </row>
    <row r="1243" spans="1:7" s="25" customFormat="1">
      <c r="A1243" s="22"/>
      <c r="B1243" s="36" t="s">
        <v>888</v>
      </c>
    </row>
    <row r="1244" spans="1:7" s="25" customFormat="1">
      <c r="A1244" s="22"/>
      <c r="B1244" s="6" t="s">
        <v>866</v>
      </c>
    </row>
    <row r="1245" spans="1:7" s="25" customFormat="1">
      <c r="A1245" s="22"/>
      <c r="B1245" s="39"/>
      <c r="C1245" s="40"/>
      <c r="D1245" s="40"/>
      <c r="E1245" s="40"/>
      <c r="F1245" s="40"/>
      <c r="G1245" s="40"/>
    </row>
    <row r="1246" spans="1:7" s="25" customFormat="1">
      <c r="A1246" s="22"/>
      <c r="B1246" s="6"/>
      <c r="C1246" s="6" t="s">
        <v>889</v>
      </c>
      <c r="D1246" s="27">
        <v>60185</v>
      </c>
      <c r="E1246" s="10">
        <v>50</v>
      </c>
      <c r="F1246" s="28">
        <v>19.427765015359697</v>
      </c>
      <c r="G1246" s="29">
        <f t="shared" ref="G1246:G1263" si="40">F1246*$G$11*(1-$G$10)</f>
        <v>770.69943815931924</v>
      </c>
    </row>
    <row r="1247" spans="1:7" s="25" customFormat="1">
      <c r="A1247" s="22"/>
      <c r="B1247" s="6"/>
      <c r="C1247" s="6" t="s">
        <v>890</v>
      </c>
      <c r="D1247" s="27">
        <v>60186</v>
      </c>
      <c r="E1247" s="10">
        <v>50</v>
      </c>
      <c r="F1247" s="28">
        <v>19.714304344105472</v>
      </c>
      <c r="G1247" s="29">
        <f t="shared" si="40"/>
        <v>782.0664533306641</v>
      </c>
    </row>
    <row r="1248" spans="1:7" s="25" customFormat="1">
      <c r="A1248" s="22"/>
      <c r="B1248" s="6"/>
      <c r="C1248" s="6" t="s">
        <v>891</v>
      </c>
      <c r="D1248" s="27">
        <v>60187</v>
      </c>
      <c r="E1248" s="10">
        <v>50</v>
      </c>
      <c r="F1248" s="28">
        <v>20.405412100227036</v>
      </c>
      <c r="G1248" s="29">
        <f t="shared" si="40"/>
        <v>809.48269801600657</v>
      </c>
    </row>
    <row r="1249" spans="1:7" s="25" customFormat="1">
      <c r="A1249" s="22"/>
      <c r="B1249" s="6"/>
      <c r="C1249" s="6" t="s">
        <v>892</v>
      </c>
      <c r="D1249" s="27">
        <v>60188</v>
      </c>
      <c r="E1249" s="10">
        <v>50</v>
      </c>
      <c r="F1249" s="28">
        <v>20.750506182975407</v>
      </c>
      <c r="G1249" s="29">
        <f t="shared" si="40"/>
        <v>823.17258027863443</v>
      </c>
    </row>
    <row r="1250" spans="1:7" s="25" customFormat="1">
      <c r="A1250" s="22"/>
      <c r="B1250" s="6"/>
      <c r="C1250" s="6" t="s">
        <v>893</v>
      </c>
      <c r="D1250" s="27">
        <v>60189</v>
      </c>
      <c r="E1250" s="10">
        <v>50</v>
      </c>
      <c r="F1250" s="28">
        <v>21.782915644527318</v>
      </c>
      <c r="G1250" s="29">
        <f t="shared" si="40"/>
        <v>864.12826361839871</v>
      </c>
    </row>
    <row r="1251" spans="1:7" s="25" customFormat="1">
      <c r="A1251" s="22"/>
      <c r="B1251" s="6"/>
      <c r="C1251" s="6" t="s">
        <v>894</v>
      </c>
      <c r="D1251" s="27">
        <v>60190</v>
      </c>
      <c r="E1251" s="10">
        <v>50</v>
      </c>
      <c r="F1251" s="28">
        <v>21.740312736715378</v>
      </c>
      <c r="G1251" s="29">
        <f t="shared" si="40"/>
        <v>862.43820626549905</v>
      </c>
    </row>
    <row r="1252" spans="1:7" s="25" customFormat="1" ht="12.75">
      <c r="A1252" s="22"/>
      <c r="B1252" s="41"/>
      <c r="C1252" s="6" t="s">
        <v>895</v>
      </c>
      <c r="D1252" s="27">
        <v>60191</v>
      </c>
      <c r="E1252" s="10">
        <v>50</v>
      </c>
      <c r="F1252" s="28">
        <v>22.739257054441886</v>
      </c>
      <c r="G1252" s="29">
        <f t="shared" si="40"/>
        <v>902.0663273497097</v>
      </c>
    </row>
    <row r="1253" spans="1:7" s="25" customFormat="1">
      <c r="A1253" s="22"/>
      <c r="B1253" s="6"/>
      <c r="C1253" s="6" t="s">
        <v>896</v>
      </c>
      <c r="D1253" s="27">
        <v>60192</v>
      </c>
      <c r="E1253" s="10">
        <v>50</v>
      </c>
      <c r="F1253" s="28">
        <v>23.2</v>
      </c>
      <c r="G1253" s="29">
        <f t="shared" si="40"/>
        <v>920.34400000000005</v>
      </c>
    </row>
    <row r="1254" spans="1:7" s="25" customFormat="1">
      <c r="A1254" s="22"/>
      <c r="B1254" s="7" t="s">
        <v>897</v>
      </c>
      <c r="C1254" s="6" t="s">
        <v>898</v>
      </c>
      <c r="D1254" s="27">
        <v>60193</v>
      </c>
      <c r="E1254" s="10">
        <v>50</v>
      </c>
      <c r="F1254" s="28">
        <v>24.958264524172453</v>
      </c>
      <c r="G1254" s="29">
        <f t="shared" si="40"/>
        <v>990.0943536739212</v>
      </c>
    </row>
    <row r="1255" spans="1:7" s="25" customFormat="1">
      <c r="A1255" s="22"/>
      <c r="B1255" s="6" t="s">
        <v>899</v>
      </c>
      <c r="C1255" s="6" t="s">
        <v>900</v>
      </c>
      <c r="D1255" s="27">
        <v>60194</v>
      </c>
      <c r="E1255" s="10">
        <v>50</v>
      </c>
      <c r="F1255" s="28">
        <v>24.98</v>
      </c>
      <c r="G1255" s="29">
        <f t="shared" si="40"/>
        <v>990.95660000000009</v>
      </c>
    </row>
    <row r="1256" spans="1:7" s="25" customFormat="1">
      <c r="A1256" s="22"/>
      <c r="B1256" s="36" t="s">
        <v>866</v>
      </c>
      <c r="C1256" s="6" t="s">
        <v>901</v>
      </c>
      <c r="D1256" s="27">
        <v>60195</v>
      </c>
      <c r="E1256" s="10">
        <v>50</v>
      </c>
      <c r="F1256" s="28">
        <v>25.012252048048744</v>
      </c>
      <c r="G1256" s="29">
        <f t="shared" si="40"/>
        <v>992.23603874609375</v>
      </c>
    </row>
    <row r="1257" spans="1:7" s="25" customFormat="1">
      <c r="A1257" s="22"/>
      <c r="B1257" s="6"/>
      <c r="C1257" s="6" t="s">
        <v>902</v>
      </c>
      <c r="D1257" s="27">
        <v>60196</v>
      </c>
      <c r="E1257" s="10">
        <v>50</v>
      </c>
      <c r="F1257" s="28">
        <v>26.5</v>
      </c>
      <c r="G1257" s="29">
        <f t="shared" si="40"/>
        <v>1051.2550000000001</v>
      </c>
    </row>
    <row r="1258" spans="1:7" s="25" customFormat="1">
      <c r="A1258" s="22"/>
      <c r="B1258" s="6"/>
      <c r="C1258" s="6" t="s">
        <v>903</v>
      </c>
      <c r="D1258" s="27">
        <v>60209</v>
      </c>
      <c r="E1258" s="10">
        <v>25</v>
      </c>
      <c r="F1258" s="28">
        <v>15.336331529930575</v>
      </c>
      <c r="G1258" s="29">
        <f t="shared" si="40"/>
        <v>608.39227179234592</v>
      </c>
    </row>
    <row r="1259" spans="1:7" s="25" customFormat="1">
      <c r="A1259" s="22"/>
      <c r="B1259" s="6"/>
      <c r="C1259" s="6" t="s">
        <v>904</v>
      </c>
      <c r="D1259" s="27">
        <v>60210</v>
      </c>
      <c r="E1259" s="10">
        <v>25</v>
      </c>
      <c r="F1259" s="28">
        <v>17.434353591995691</v>
      </c>
      <c r="G1259" s="29">
        <f t="shared" si="40"/>
        <v>691.62080699446915</v>
      </c>
    </row>
    <row r="1260" spans="1:7" s="25" customFormat="1">
      <c r="A1260" s="22"/>
      <c r="B1260" s="6"/>
      <c r="C1260" s="6" t="s">
        <v>905</v>
      </c>
      <c r="D1260" s="27">
        <v>60211</v>
      </c>
      <c r="E1260" s="10">
        <v>20</v>
      </c>
      <c r="F1260" s="28">
        <v>17.159931974302371</v>
      </c>
      <c r="G1260" s="29">
        <f t="shared" si="40"/>
        <v>680.73450142057504</v>
      </c>
    </row>
    <row r="1261" spans="1:7" s="25" customFormat="1">
      <c r="A1261" s="22"/>
      <c r="B1261" s="6"/>
      <c r="C1261" s="6" t="s">
        <v>906</v>
      </c>
      <c r="D1261" s="27">
        <v>90849</v>
      </c>
      <c r="E1261" s="10">
        <v>15</v>
      </c>
      <c r="F1261" s="28">
        <v>16.821076116427779</v>
      </c>
      <c r="G1261" s="29">
        <f t="shared" si="40"/>
        <v>667.29208953868999</v>
      </c>
    </row>
    <row r="1262" spans="1:7" s="25" customFormat="1">
      <c r="A1262" s="22"/>
      <c r="B1262" s="6"/>
      <c r="C1262" s="6" t="s">
        <v>907</v>
      </c>
      <c r="D1262" s="27">
        <v>90850</v>
      </c>
      <c r="E1262" s="10">
        <v>10</v>
      </c>
      <c r="F1262" s="28">
        <v>11.351281965792218</v>
      </c>
      <c r="G1262" s="29">
        <f t="shared" si="40"/>
        <v>450.30535558297731</v>
      </c>
    </row>
    <row r="1263" spans="1:7" s="25" customFormat="1">
      <c r="A1263" s="22"/>
      <c r="B1263" s="6"/>
      <c r="C1263" s="6" t="s">
        <v>908</v>
      </c>
      <c r="D1263" s="27">
        <v>90851</v>
      </c>
      <c r="E1263" s="10">
        <v>10</v>
      </c>
      <c r="F1263" s="28">
        <v>11.881144226020549</v>
      </c>
      <c r="G1263" s="29">
        <f t="shared" si="40"/>
        <v>471.32499144623517</v>
      </c>
    </row>
    <row r="1264" spans="1:7" s="25" customFormat="1">
      <c r="A1264" s="22"/>
      <c r="B1264" s="39"/>
      <c r="C1264" s="40"/>
      <c r="D1264" s="40"/>
      <c r="E1264" s="40"/>
      <c r="F1264" s="40"/>
      <c r="G1264" s="40"/>
    </row>
    <row r="1265" spans="1:7" s="25" customFormat="1">
      <c r="A1265" s="22"/>
      <c r="B1265" s="6"/>
    </row>
    <row r="1266" spans="1:7" s="25" customFormat="1">
      <c r="A1266" s="22"/>
      <c r="C1266" s="31" t="s">
        <v>909</v>
      </c>
      <c r="D1266" s="32">
        <v>58155</v>
      </c>
      <c r="E1266" s="33">
        <v>100</v>
      </c>
      <c r="F1266" s="34">
        <v>26.007803869268503</v>
      </c>
      <c r="G1266" s="35">
        <f>F1266*$G$11*(1-$G$10)</f>
        <v>1031.7295794938816</v>
      </c>
    </row>
    <row r="1267" spans="1:7" s="25" customFormat="1">
      <c r="A1267" s="22"/>
      <c r="C1267" s="6" t="s">
        <v>910</v>
      </c>
      <c r="D1267" s="27">
        <v>58156</v>
      </c>
      <c r="E1267" s="10">
        <v>100</v>
      </c>
      <c r="F1267" s="28">
        <v>31.890239218666409</v>
      </c>
      <c r="G1267" s="29">
        <f>F1267*$G$11*(1-$G$10)</f>
        <v>1265.0857898044965</v>
      </c>
    </row>
    <row r="1268" spans="1:7" s="25" customFormat="1">
      <c r="A1268" s="22"/>
      <c r="C1268" s="31" t="s">
        <v>911</v>
      </c>
      <c r="D1268" s="32">
        <v>58157</v>
      </c>
      <c r="E1268" s="33">
        <v>100</v>
      </c>
      <c r="F1268" s="34">
        <v>38.808496947495975</v>
      </c>
      <c r="G1268" s="35">
        <f>F1268*$G$11*(1-$G$10)</f>
        <v>1539.5330739071653</v>
      </c>
    </row>
    <row r="1269" spans="1:7" s="25" customFormat="1">
      <c r="A1269" s="22"/>
      <c r="B1269" s="7" t="s">
        <v>912</v>
      </c>
      <c r="C1269" s="6"/>
      <c r="D1269" s="27"/>
      <c r="E1269" s="10"/>
      <c r="F1269" s="28"/>
      <c r="G1269" s="29"/>
    </row>
    <row r="1270" spans="1:7" s="25" customFormat="1">
      <c r="A1270" s="22"/>
      <c r="B1270" s="6" t="s">
        <v>913</v>
      </c>
      <c r="C1270" s="6"/>
      <c r="D1270" s="27"/>
      <c r="E1270" s="10"/>
      <c r="F1270" s="28"/>
      <c r="G1270" s="29"/>
    </row>
    <row r="1271" spans="1:7" s="25" customFormat="1">
      <c r="A1271" s="22"/>
      <c r="B1271" s="39"/>
      <c r="C1271" s="39"/>
      <c r="D1271" s="43"/>
      <c r="E1271" s="44"/>
      <c r="F1271" s="45"/>
      <c r="G1271" s="46"/>
    </row>
    <row r="1272" spans="1:7" s="25" customFormat="1">
      <c r="A1272" s="22"/>
      <c r="B1272" s="6"/>
      <c r="C1272" s="6"/>
      <c r="D1272" s="27"/>
      <c r="E1272" s="10"/>
      <c r="F1272" s="28"/>
      <c r="G1272" s="29"/>
    </row>
    <row r="1273" spans="1:7" s="25" customFormat="1">
      <c r="A1273" s="22"/>
      <c r="B1273" s="6"/>
      <c r="C1273" s="31" t="s">
        <v>914</v>
      </c>
      <c r="D1273" s="32">
        <v>48151</v>
      </c>
      <c r="E1273" s="33">
        <v>100</v>
      </c>
      <c r="F1273" s="34">
        <v>33.944053576000755</v>
      </c>
      <c r="G1273" s="35">
        <f>F1273*$G$11*(1-$G$10)</f>
        <v>1346.5606053599499</v>
      </c>
    </row>
    <row r="1274" spans="1:7" s="25" customFormat="1">
      <c r="A1274" s="22"/>
      <c r="B1274" s="63"/>
      <c r="C1274" s="6" t="s">
        <v>915</v>
      </c>
      <c r="D1274" s="27">
        <v>48152</v>
      </c>
      <c r="E1274" s="10">
        <v>100</v>
      </c>
      <c r="F1274" s="28">
        <v>39.506564855974631</v>
      </c>
      <c r="G1274" s="29">
        <f>F1274*$G$11*(1-$G$10)</f>
        <v>1567.2254278365137</v>
      </c>
    </row>
    <row r="1275" spans="1:7" s="25" customFormat="1">
      <c r="A1275" s="22"/>
      <c r="B1275" s="6"/>
      <c r="C1275" s="31" t="s">
        <v>916</v>
      </c>
      <c r="D1275" s="32">
        <v>58183</v>
      </c>
      <c r="E1275" s="33">
        <v>100</v>
      </c>
      <c r="F1275" s="34">
        <v>45.916649999999997</v>
      </c>
      <c r="G1275" s="35">
        <f>F1275*$G$11*(1-$G$10)</f>
        <v>1821.5135055000001</v>
      </c>
    </row>
    <row r="1276" spans="1:7" s="25" customFormat="1">
      <c r="A1276" s="22"/>
      <c r="B1276" s="6"/>
      <c r="C1276" s="6"/>
      <c r="D1276" s="27"/>
      <c r="E1276" s="10"/>
      <c r="F1276" s="28"/>
      <c r="G1276" s="29"/>
    </row>
    <row r="1277" spans="1:7" s="25" customFormat="1">
      <c r="A1277" s="22"/>
      <c r="B1277" s="7" t="s">
        <v>917</v>
      </c>
      <c r="C1277" s="6"/>
      <c r="D1277" s="27"/>
      <c r="E1277" s="10"/>
      <c r="F1277" s="28"/>
      <c r="G1277" s="29"/>
    </row>
    <row r="1278" spans="1:7" s="25" customFormat="1">
      <c r="A1278" s="22"/>
      <c r="B1278" s="6" t="s">
        <v>918</v>
      </c>
      <c r="C1278" s="6"/>
      <c r="D1278" s="27"/>
      <c r="E1278" s="10"/>
      <c r="F1278" s="28"/>
      <c r="G1278" s="29"/>
    </row>
    <row r="1279" spans="1:7" s="25" customFormat="1">
      <c r="A1279" s="22"/>
      <c r="B1279" s="6"/>
      <c r="C1279" s="31" t="s">
        <v>919</v>
      </c>
      <c r="D1279" s="32">
        <v>58184</v>
      </c>
      <c r="E1279" s="33">
        <v>100</v>
      </c>
      <c r="F1279" s="34">
        <v>26.790140000000001</v>
      </c>
      <c r="G1279" s="35">
        <f>F1279*$G$11*(1-$G$10)</f>
        <v>1062.7648538000001</v>
      </c>
    </row>
    <row r="1280" spans="1:7" s="25" customFormat="1">
      <c r="A1280" s="22"/>
      <c r="B1280" s="6"/>
      <c r="C1280" s="6" t="s">
        <v>920</v>
      </c>
      <c r="D1280" s="27">
        <v>48161</v>
      </c>
      <c r="E1280" s="10">
        <v>100</v>
      </c>
      <c r="F1280" s="28">
        <v>49.229937489310416</v>
      </c>
      <c r="G1280" s="29">
        <f>F1280*$G$11*(1-$G$10)</f>
        <v>1952.9516202009443</v>
      </c>
    </row>
    <row r="1281" spans="1:7" s="25" customFormat="1">
      <c r="A1281" s="22"/>
      <c r="B1281" s="6"/>
      <c r="C1281" s="31" t="s">
        <v>921</v>
      </c>
      <c r="D1281" s="32">
        <v>48162</v>
      </c>
      <c r="E1281" s="33">
        <v>75</v>
      </c>
      <c r="F1281" s="34">
        <v>47.197628276646988</v>
      </c>
      <c r="G1281" s="35">
        <f>F1281*$G$11*(1-$G$10)</f>
        <v>1872.3299137345862</v>
      </c>
    </row>
    <row r="1282" spans="1:7" s="25" customFormat="1">
      <c r="A1282" s="22"/>
      <c r="C1282" s="6"/>
      <c r="D1282" s="27"/>
      <c r="E1282" s="10"/>
      <c r="F1282" s="28"/>
      <c r="G1282" s="29"/>
    </row>
    <row r="1283" spans="1:7" s="25" customFormat="1">
      <c r="A1283" s="22"/>
      <c r="B1283" s="6"/>
      <c r="C1283" s="6"/>
      <c r="D1283" s="27"/>
      <c r="E1283" s="10"/>
      <c r="F1283" s="28"/>
      <c r="G1283" s="29"/>
    </row>
    <row r="1284" spans="1:7" s="25" customFormat="1">
      <c r="A1284" s="22"/>
      <c r="B1284" s="54" t="s">
        <v>922</v>
      </c>
      <c r="C1284" s="6"/>
      <c r="D1284" s="27"/>
      <c r="E1284" s="10"/>
      <c r="F1284" s="28"/>
      <c r="G1284" s="29"/>
    </row>
    <row r="1285" spans="1:7" s="25" customFormat="1">
      <c r="A1285" s="22"/>
      <c r="B1285" s="6" t="s">
        <v>923</v>
      </c>
      <c r="C1285" s="6"/>
      <c r="D1285" s="27"/>
      <c r="E1285" s="10"/>
      <c r="F1285" s="28"/>
      <c r="G1285" s="29"/>
    </row>
    <row r="1286" spans="1:7" s="25" customFormat="1">
      <c r="A1286" s="22"/>
      <c r="B1286" s="39"/>
      <c r="C1286" s="39"/>
      <c r="D1286" s="43"/>
      <c r="E1286" s="44"/>
      <c r="F1286" s="45"/>
      <c r="G1286" s="46"/>
    </row>
    <row r="1287" spans="1:7" s="25" customFormat="1">
      <c r="A1287" s="22"/>
      <c r="B1287" s="6"/>
      <c r="C1287" s="6"/>
      <c r="D1287" s="27"/>
      <c r="E1287" s="10"/>
      <c r="F1287" s="28"/>
      <c r="G1287" s="29"/>
    </row>
    <row r="1288" spans="1:7" s="25" customFormat="1">
      <c r="A1288" s="22"/>
      <c r="B1288" s="6"/>
      <c r="C1288" s="31" t="s">
        <v>924</v>
      </c>
      <c r="D1288" s="32">
        <v>58178</v>
      </c>
      <c r="E1288" s="33">
        <v>200</v>
      </c>
      <c r="F1288" s="34">
        <v>30.840529535326063</v>
      </c>
      <c r="G1288" s="35">
        <f>F1288*$G$11*(1-$G$10)</f>
        <v>1223.4438066663849</v>
      </c>
    </row>
    <row r="1289" spans="1:7" s="25" customFormat="1">
      <c r="A1289" s="22"/>
      <c r="B1289" s="6"/>
      <c r="C1289" s="6" t="s">
        <v>925</v>
      </c>
      <c r="D1289" s="27">
        <v>58179</v>
      </c>
      <c r="E1289" s="10">
        <v>100</v>
      </c>
      <c r="F1289" s="28">
        <v>15.5</v>
      </c>
      <c r="G1289" s="29">
        <f>F1289*$G$11*(1-$G$10)</f>
        <v>614.88499999999999</v>
      </c>
    </row>
    <row r="1290" spans="1:7" s="25" customFormat="1">
      <c r="A1290" s="22"/>
      <c r="B1290" s="6"/>
      <c r="C1290" s="6"/>
      <c r="D1290" s="27"/>
      <c r="E1290" s="10"/>
      <c r="F1290" s="28"/>
      <c r="G1290" s="29"/>
    </row>
    <row r="1291" spans="1:7" s="25" customFormat="1">
      <c r="A1291" s="22"/>
      <c r="B1291" s="36" t="s">
        <v>926</v>
      </c>
      <c r="C1291" s="6"/>
      <c r="D1291" s="27"/>
      <c r="E1291" s="10"/>
      <c r="F1291" s="28"/>
      <c r="G1291" s="29"/>
    </row>
    <row r="1292" spans="1:7" s="25" customFormat="1">
      <c r="A1292" s="22"/>
      <c r="B1292" s="6" t="s">
        <v>927</v>
      </c>
      <c r="C1292" s="6"/>
      <c r="D1292" s="27"/>
      <c r="E1292" s="10"/>
      <c r="F1292" s="28"/>
      <c r="G1292" s="29"/>
    </row>
    <row r="1293" spans="1:7" s="25" customFormat="1">
      <c r="A1293" s="22"/>
      <c r="B1293" s="40"/>
      <c r="C1293" s="39"/>
      <c r="D1293" s="43"/>
      <c r="E1293" s="44"/>
      <c r="F1293" s="45"/>
      <c r="G1293" s="46"/>
    </row>
    <row r="1294" spans="1:7" s="25" customFormat="1">
      <c r="A1294" s="22"/>
      <c r="B1294" s="6"/>
      <c r="C1294" s="6"/>
      <c r="D1294" s="27"/>
      <c r="E1294" s="10"/>
      <c r="F1294" s="28"/>
      <c r="G1294" s="29"/>
    </row>
    <row r="1295" spans="1:7" s="25" customFormat="1">
      <c r="A1295" s="22"/>
      <c r="B1295" s="6"/>
      <c r="C1295" s="6"/>
      <c r="D1295" s="27"/>
      <c r="E1295" s="10"/>
      <c r="F1295" s="28"/>
      <c r="G1295" s="29"/>
    </row>
    <row r="1296" spans="1:7" s="25" customFormat="1">
      <c r="A1296" s="22"/>
      <c r="B1296" s="6"/>
      <c r="C1296" s="31" t="s">
        <v>928</v>
      </c>
      <c r="D1296" s="32">
        <v>48171</v>
      </c>
      <c r="E1296" s="33">
        <v>50</v>
      </c>
      <c r="F1296" s="34">
        <v>31.63260313901284</v>
      </c>
      <c r="G1296" s="35">
        <f>F1296*$G$11*(1-$G$10)</f>
        <v>1254.8653665246395</v>
      </c>
    </row>
    <row r="1297" spans="1:7" s="25" customFormat="1">
      <c r="A1297" s="22"/>
      <c r="B1297" s="6"/>
      <c r="C1297" s="6" t="s">
        <v>929</v>
      </c>
      <c r="D1297" s="27">
        <v>48172</v>
      </c>
      <c r="E1297" s="10">
        <v>25</v>
      </c>
      <c r="F1297" s="28">
        <v>30.478863241421987</v>
      </c>
      <c r="G1297" s="29">
        <f>F1297*$G$11*(1-$G$10)</f>
        <v>1209.0965047872103</v>
      </c>
    </row>
    <row r="1298" spans="1:7" s="25" customFormat="1">
      <c r="A1298" s="22"/>
      <c r="B1298" s="6"/>
      <c r="C1298" s="6"/>
      <c r="D1298" s="27"/>
      <c r="E1298" s="10"/>
      <c r="F1298" s="28"/>
      <c r="G1298" s="29"/>
    </row>
    <row r="1299" spans="1:7" s="25" customFormat="1">
      <c r="A1299" s="22"/>
      <c r="C1299" s="6"/>
      <c r="D1299" s="27"/>
      <c r="E1299" s="10"/>
      <c r="F1299" s="28"/>
      <c r="G1299" s="29"/>
    </row>
    <row r="1300" spans="1:7" s="25" customFormat="1">
      <c r="A1300" s="22"/>
      <c r="B1300" s="7" t="s">
        <v>930</v>
      </c>
      <c r="C1300" s="6"/>
      <c r="D1300" s="27"/>
      <c r="E1300" s="10"/>
      <c r="F1300" s="28"/>
      <c r="G1300" s="29"/>
    </row>
    <row r="1301" spans="1:7" s="25" customFormat="1">
      <c r="A1301" s="22"/>
      <c r="B1301" s="6" t="s">
        <v>931</v>
      </c>
      <c r="C1301" s="6"/>
      <c r="D1301" s="27"/>
      <c r="E1301" s="10"/>
      <c r="F1301" s="28"/>
      <c r="G1301" s="29"/>
    </row>
    <row r="1302" spans="1:7" s="25" customFormat="1">
      <c r="A1302" s="22"/>
      <c r="B1302" s="39"/>
      <c r="C1302" s="39"/>
      <c r="D1302" s="43"/>
      <c r="E1302" s="44"/>
      <c r="F1302" s="45"/>
      <c r="G1302" s="46"/>
    </row>
    <row r="1303" spans="1:7" s="25" customFormat="1">
      <c r="A1303" s="22"/>
      <c r="B1303" s="6"/>
      <c r="C1303" s="6"/>
      <c r="D1303" s="27"/>
      <c r="E1303" s="10"/>
      <c r="F1303" s="28"/>
      <c r="G1303" s="29"/>
    </row>
    <row r="1304" spans="1:7" s="25" customFormat="1">
      <c r="A1304" s="22"/>
      <c r="B1304" s="6"/>
      <c r="C1304" s="31" t="s">
        <v>932</v>
      </c>
      <c r="D1304" s="32">
        <v>58139</v>
      </c>
      <c r="E1304" s="33">
        <v>50</v>
      </c>
      <c r="F1304" s="34">
        <v>62.33734495951915</v>
      </c>
      <c r="G1304" s="35">
        <f>F1304*$G$11*(1-$G$10)</f>
        <v>2472.9224745441247</v>
      </c>
    </row>
    <row r="1305" spans="1:7" s="25" customFormat="1">
      <c r="A1305" s="22"/>
      <c r="B1305" s="6"/>
      <c r="C1305" s="6" t="s">
        <v>933</v>
      </c>
      <c r="D1305" s="27">
        <v>58140</v>
      </c>
      <c r="E1305" s="10">
        <v>25</v>
      </c>
      <c r="F1305" s="28">
        <v>58.379962157121184</v>
      </c>
      <c r="G1305" s="29">
        <f>F1305*$G$11*(1-$G$10)</f>
        <v>2315.9330987729977</v>
      </c>
    </row>
    <row r="1306" spans="1:7" s="25" customFormat="1">
      <c r="A1306" s="22"/>
      <c r="B1306" s="6"/>
      <c r="C1306" s="31" t="s">
        <v>934</v>
      </c>
      <c r="D1306" s="32">
        <v>58141</v>
      </c>
      <c r="E1306" s="33">
        <v>50</v>
      </c>
      <c r="F1306" s="34">
        <v>8.687413893542713</v>
      </c>
      <c r="G1306" s="35">
        <f>F1306*$G$11*(1-$G$10)</f>
        <v>344.62970915683945</v>
      </c>
    </row>
    <row r="1307" spans="1:7" s="25" customFormat="1">
      <c r="A1307" s="22"/>
      <c r="B1307" s="6"/>
      <c r="C1307" s="6" t="s">
        <v>935</v>
      </c>
      <c r="D1307" s="27">
        <v>58142</v>
      </c>
      <c r="E1307" s="10">
        <v>50</v>
      </c>
      <c r="F1307" s="28">
        <v>8.7046079126382061</v>
      </c>
      <c r="G1307" s="29">
        <f>F1307*$G$11*(1-$G$10)</f>
        <v>345.31179589435766</v>
      </c>
    </row>
    <row r="1308" spans="1:7" s="25" customFormat="1">
      <c r="A1308" s="22"/>
      <c r="B1308" s="6"/>
      <c r="C1308" s="6"/>
      <c r="D1308" s="27"/>
      <c r="E1308" s="10"/>
      <c r="F1308" s="28"/>
      <c r="G1308" s="29"/>
    </row>
    <row r="1309" spans="1:7" s="25" customFormat="1">
      <c r="A1309" s="22"/>
      <c r="B1309" s="6"/>
      <c r="C1309" s="6"/>
      <c r="D1309" s="27"/>
      <c r="E1309" s="10"/>
      <c r="F1309" s="28"/>
      <c r="G1309" s="29"/>
    </row>
    <row r="1310" spans="1:7" s="25" customFormat="1">
      <c r="A1310" s="22"/>
      <c r="B1310" s="6"/>
      <c r="C1310" s="6"/>
      <c r="D1310" s="27"/>
      <c r="E1310" s="10"/>
      <c r="F1310" s="28"/>
      <c r="G1310" s="29"/>
    </row>
    <row r="1311" spans="1:7" s="25" customFormat="1">
      <c r="A1311" s="22"/>
      <c r="B1311" s="7" t="s">
        <v>936</v>
      </c>
      <c r="C1311" s="6"/>
      <c r="D1311" s="27"/>
      <c r="E1311" s="10"/>
      <c r="F1311" s="28"/>
      <c r="G1311" s="29"/>
    </row>
    <row r="1312" spans="1:7" s="25" customFormat="1">
      <c r="A1312" s="22"/>
      <c r="B1312" s="6" t="s">
        <v>937</v>
      </c>
      <c r="C1312" s="6"/>
      <c r="D1312" s="27"/>
      <c r="E1312" s="10"/>
      <c r="F1312" s="28"/>
      <c r="G1312" s="29"/>
    </row>
    <row r="1313" spans="1:7" s="25" customFormat="1">
      <c r="A1313" s="22"/>
      <c r="B1313" s="40"/>
      <c r="C1313" s="39"/>
      <c r="D1313" s="43"/>
      <c r="E1313" s="44"/>
      <c r="F1313" s="45"/>
      <c r="G1313" s="46"/>
    </row>
    <row r="1314" spans="1:7" s="25" customFormat="1">
      <c r="A1314" s="22"/>
      <c r="B1314" s="6"/>
      <c r="C1314" s="31" t="s">
        <v>938</v>
      </c>
      <c r="D1314" s="32">
        <v>48190</v>
      </c>
      <c r="E1314" s="33">
        <v>100</v>
      </c>
      <c r="F1314" s="34">
        <v>32.225356298367842</v>
      </c>
      <c r="G1314" s="35">
        <f t="shared" ref="G1314:G1319" si="41">F1314*$G$11*(1-$G$10)</f>
        <v>1278.3798843562524</v>
      </c>
    </row>
    <row r="1315" spans="1:7" s="25" customFormat="1">
      <c r="A1315" s="22"/>
      <c r="B1315" s="6"/>
      <c r="C1315" s="6" t="s">
        <v>939</v>
      </c>
      <c r="D1315" s="27">
        <v>48191</v>
      </c>
      <c r="E1315" s="10">
        <v>100</v>
      </c>
      <c r="F1315" s="28">
        <v>33.307671216057543</v>
      </c>
      <c r="G1315" s="29">
        <f t="shared" si="41"/>
        <v>1321.3153171410029</v>
      </c>
    </row>
    <row r="1316" spans="1:7" s="25" customFormat="1">
      <c r="A1316" s="22"/>
      <c r="B1316" s="6"/>
      <c r="C1316" s="31" t="s">
        <v>940</v>
      </c>
      <c r="D1316" s="32">
        <v>48193</v>
      </c>
      <c r="E1316" s="33">
        <v>100</v>
      </c>
      <c r="F1316" s="34">
        <v>39.679264592157082</v>
      </c>
      <c r="G1316" s="35">
        <f t="shared" si="41"/>
        <v>1574.0764263708716</v>
      </c>
    </row>
    <row r="1317" spans="1:7" s="25" customFormat="1">
      <c r="A1317" s="22"/>
      <c r="B1317" s="6"/>
      <c r="C1317" s="6" t="s">
        <v>941</v>
      </c>
      <c r="D1317" s="27">
        <v>48197</v>
      </c>
      <c r="E1317" s="10">
        <v>50</v>
      </c>
      <c r="F1317" s="28">
        <v>24.524313374071856</v>
      </c>
      <c r="G1317" s="29">
        <f t="shared" si="41"/>
        <v>972.8795115494305</v>
      </c>
    </row>
    <row r="1318" spans="1:7" s="25" customFormat="1">
      <c r="A1318" s="22"/>
      <c r="B1318" s="6"/>
      <c r="C1318" s="31" t="s">
        <v>942</v>
      </c>
      <c r="D1318" s="32">
        <v>48198</v>
      </c>
      <c r="E1318" s="33">
        <v>25</v>
      </c>
      <c r="F1318" s="34">
        <v>20.265722209043741</v>
      </c>
      <c r="G1318" s="35">
        <f t="shared" si="41"/>
        <v>803.94120003276521</v>
      </c>
    </row>
    <row r="1319" spans="1:7" s="25" customFormat="1">
      <c r="A1319" s="22"/>
      <c r="B1319" s="6"/>
      <c r="C1319" s="6" t="s">
        <v>943</v>
      </c>
      <c r="D1319" s="27">
        <v>48199</v>
      </c>
      <c r="E1319" s="10">
        <v>25</v>
      </c>
      <c r="F1319" s="28">
        <v>23.936433216069911</v>
      </c>
      <c r="G1319" s="29">
        <f t="shared" si="41"/>
        <v>949.55830568149338</v>
      </c>
    </row>
    <row r="1320" spans="1:7" s="25" customFormat="1">
      <c r="A1320" s="22"/>
      <c r="B1320" s="7" t="s">
        <v>944</v>
      </c>
      <c r="C1320" s="6"/>
      <c r="D1320" s="27"/>
      <c r="E1320" s="10"/>
      <c r="F1320" s="28"/>
      <c r="G1320" s="29"/>
    </row>
    <row r="1321" spans="1:7" s="25" customFormat="1">
      <c r="A1321" s="22"/>
      <c r="B1321" s="6" t="s">
        <v>945</v>
      </c>
      <c r="C1321" s="6"/>
      <c r="D1321" s="27"/>
      <c r="E1321" s="10"/>
      <c r="F1321" s="28"/>
      <c r="G1321" s="29"/>
    </row>
    <row r="1322" spans="1:7" s="25" customFormat="1">
      <c r="A1322" s="22"/>
      <c r="B1322" s="39"/>
      <c r="C1322" s="39"/>
      <c r="D1322" s="43"/>
      <c r="E1322" s="44"/>
      <c r="F1322" s="45"/>
      <c r="G1322" s="46"/>
    </row>
    <row r="1323" spans="1:7" s="25" customFormat="1">
      <c r="A1323" s="22"/>
      <c r="B1323" s="6"/>
      <c r="C1323" s="6" t="s">
        <v>946</v>
      </c>
      <c r="D1323" s="27">
        <v>58194</v>
      </c>
      <c r="E1323" s="10">
        <v>100</v>
      </c>
      <c r="F1323" s="28">
        <v>11.072099999999999</v>
      </c>
      <c r="G1323" s="29">
        <f t="shared" ref="G1323:G1330" si="42">F1323*$G$11*(1-$G$10)</f>
        <v>439.23020699999995</v>
      </c>
    </row>
    <row r="1324" spans="1:7" s="25" customFormat="1">
      <c r="A1324" s="22"/>
      <c r="B1324" s="6"/>
      <c r="C1324" s="31" t="s">
        <v>947</v>
      </c>
      <c r="D1324" s="32">
        <v>58120</v>
      </c>
      <c r="E1324" s="33">
        <v>100</v>
      </c>
      <c r="F1324" s="34">
        <v>13.047709999999997</v>
      </c>
      <c r="G1324" s="35">
        <f t="shared" si="42"/>
        <v>517.6026556999999</v>
      </c>
    </row>
    <row r="1325" spans="1:7" s="25" customFormat="1">
      <c r="A1325" s="22"/>
      <c r="B1325" s="6"/>
      <c r="C1325" s="6" t="s">
        <v>948</v>
      </c>
      <c r="D1325" s="27">
        <v>58122</v>
      </c>
      <c r="E1325" s="10">
        <v>100</v>
      </c>
      <c r="F1325" s="28">
        <v>17.693650000000002</v>
      </c>
      <c r="G1325" s="29">
        <f t="shared" si="42"/>
        <v>701.90709550000008</v>
      </c>
    </row>
    <row r="1326" spans="1:7" s="25" customFormat="1">
      <c r="A1326" s="22"/>
      <c r="B1326" s="6"/>
      <c r="C1326" s="31" t="s">
        <v>949</v>
      </c>
      <c r="D1326" s="32">
        <v>58198</v>
      </c>
      <c r="E1326" s="33">
        <v>50</v>
      </c>
      <c r="F1326" s="34">
        <v>10.812604731969437</v>
      </c>
      <c r="G1326" s="35">
        <f t="shared" si="42"/>
        <v>428.93602971722754</v>
      </c>
    </row>
    <row r="1327" spans="1:7" s="25" customFormat="1">
      <c r="A1327" s="22"/>
      <c r="B1327" s="6"/>
      <c r="C1327" s="6" t="s">
        <v>950</v>
      </c>
      <c r="D1327" s="27">
        <v>58199</v>
      </c>
      <c r="E1327" s="10">
        <v>40</v>
      </c>
      <c r="F1327" s="28">
        <v>12.609930770021315</v>
      </c>
      <c r="G1327" s="29">
        <f t="shared" si="42"/>
        <v>500.23595364674554</v>
      </c>
    </row>
    <row r="1328" spans="1:7" s="25" customFormat="1">
      <c r="A1328" s="22"/>
      <c r="B1328" s="6"/>
      <c r="C1328" s="31" t="s">
        <v>951</v>
      </c>
      <c r="D1328" s="32">
        <v>58200</v>
      </c>
      <c r="E1328" s="33">
        <v>40</v>
      </c>
      <c r="F1328" s="34">
        <v>16.436477997087053</v>
      </c>
      <c r="G1328" s="35">
        <f t="shared" si="42"/>
        <v>652.03508214444344</v>
      </c>
    </row>
    <row r="1329" spans="1:7" s="25" customFormat="1">
      <c r="A1329" s="22"/>
      <c r="B1329" s="6"/>
      <c r="C1329" s="6" t="s">
        <v>952</v>
      </c>
      <c r="D1329" s="27">
        <v>79194</v>
      </c>
      <c r="E1329" s="10">
        <v>20</v>
      </c>
      <c r="F1329" s="28">
        <v>13.690092699844222</v>
      </c>
      <c r="G1329" s="29">
        <f t="shared" si="42"/>
        <v>543.08597740282028</v>
      </c>
    </row>
    <row r="1330" spans="1:7" s="25" customFormat="1">
      <c r="A1330" s="22"/>
      <c r="B1330" s="7" t="s">
        <v>953</v>
      </c>
      <c r="C1330" s="31" t="s">
        <v>954</v>
      </c>
      <c r="D1330" s="32">
        <v>79196</v>
      </c>
      <c r="E1330" s="33">
        <v>15</v>
      </c>
      <c r="F1330" s="34">
        <v>13.735750517224604</v>
      </c>
      <c r="G1330" s="35">
        <f t="shared" si="42"/>
        <v>544.89722301830011</v>
      </c>
    </row>
    <row r="1331" spans="1:7" s="25" customFormat="1">
      <c r="A1331" s="22"/>
      <c r="B1331" s="6" t="s">
        <v>955</v>
      </c>
      <c r="C1331" s="6"/>
      <c r="D1331" s="27"/>
      <c r="E1331" s="10"/>
      <c r="F1331" s="28"/>
      <c r="G1331" s="29"/>
    </row>
    <row r="1332" spans="1:7" s="25" customFormat="1">
      <c r="A1332" s="22"/>
      <c r="B1332" s="39"/>
      <c r="C1332" s="39"/>
      <c r="D1332" s="43"/>
      <c r="E1332" s="44"/>
      <c r="F1332" s="45"/>
      <c r="G1332" s="46"/>
    </row>
    <row r="1333" spans="1:7" s="25" customFormat="1">
      <c r="A1333" s="22"/>
      <c r="B1333" s="6"/>
      <c r="C1333" s="6" t="s">
        <v>956</v>
      </c>
      <c r="D1333" s="27">
        <v>60012</v>
      </c>
      <c r="E1333" s="10">
        <v>100</v>
      </c>
      <c r="F1333" s="28">
        <v>29.509825543827819</v>
      </c>
      <c r="G1333" s="29">
        <f t="shared" ref="G1333:G1338" si="43">F1333*$G$11*(1-$G$10)</f>
        <v>1170.6547793236496</v>
      </c>
    </row>
    <row r="1334" spans="1:7" s="25" customFormat="1">
      <c r="A1334" s="22"/>
      <c r="B1334" s="6"/>
      <c r="C1334" s="31" t="s">
        <v>957</v>
      </c>
      <c r="D1334" s="32">
        <v>60016</v>
      </c>
      <c r="E1334" s="33">
        <v>50</v>
      </c>
      <c r="F1334" s="34">
        <v>19.668937219957019</v>
      </c>
      <c r="G1334" s="35">
        <f t="shared" si="43"/>
        <v>780.26673951569501</v>
      </c>
    </row>
    <row r="1335" spans="1:7" s="25" customFormat="1">
      <c r="A1335" s="22"/>
      <c r="B1335" s="6"/>
      <c r="C1335" s="6" t="s">
        <v>958</v>
      </c>
      <c r="D1335" s="27">
        <v>69019</v>
      </c>
      <c r="E1335" s="10">
        <v>50</v>
      </c>
      <c r="F1335" s="28">
        <v>30.9</v>
      </c>
      <c r="G1335" s="29">
        <f t="shared" si="43"/>
        <v>1225.8029999999999</v>
      </c>
    </row>
    <row r="1336" spans="1:7" s="25" customFormat="1">
      <c r="A1336" s="22"/>
      <c r="B1336" s="6"/>
      <c r="C1336" s="31" t="s">
        <v>959</v>
      </c>
      <c r="D1336" s="32">
        <v>60023</v>
      </c>
      <c r="E1336" s="33">
        <v>50</v>
      </c>
      <c r="F1336" s="34">
        <v>35.398805972516833</v>
      </c>
      <c r="G1336" s="35">
        <f t="shared" si="43"/>
        <v>1404.2706329297428</v>
      </c>
    </row>
    <row r="1337" spans="1:7" s="25" customFormat="1">
      <c r="A1337" s="22"/>
      <c r="B1337" s="6"/>
      <c r="C1337" s="6" t="s">
        <v>960</v>
      </c>
      <c r="D1337" s="27">
        <v>60032</v>
      </c>
      <c r="E1337" s="10">
        <v>25</v>
      </c>
      <c r="F1337" s="28">
        <v>28.537668374039747</v>
      </c>
      <c r="G1337" s="29">
        <f t="shared" si="43"/>
        <v>1132.0893043981569</v>
      </c>
    </row>
    <row r="1338" spans="1:7" s="25" customFormat="1">
      <c r="A1338" s="22"/>
      <c r="B1338" s="6"/>
      <c r="C1338" s="31" t="s">
        <v>961</v>
      </c>
      <c r="D1338" s="32">
        <v>60042</v>
      </c>
      <c r="E1338" s="33">
        <v>25</v>
      </c>
      <c r="F1338" s="34">
        <v>39.327664999999996</v>
      </c>
      <c r="G1338" s="35">
        <f t="shared" si="43"/>
        <v>1560.12847055</v>
      </c>
    </row>
    <row r="1339" spans="1:7" s="25" customFormat="1">
      <c r="A1339" s="22"/>
      <c r="B1339" s="6"/>
    </row>
    <row r="1340" spans="1:7" s="25" customFormat="1">
      <c r="A1340" s="22"/>
      <c r="B1340" s="7" t="s">
        <v>962</v>
      </c>
    </row>
    <row r="1341" spans="1:7" s="25" customFormat="1">
      <c r="A1341" s="22"/>
      <c r="B1341" s="6" t="s">
        <v>963</v>
      </c>
      <c r="C1341" s="6"/>
      <c r="D1341" s="27"/>
      <c r="E1341" s="10"/>
      <c r="F1341" s="28"/>
      <c r="G1341" s="29"/>
    </row>
    <row r="1342" spans="1:7" s="25" customFormat="1">
      <c r="A1342" s="22"/>
      <c r="B1342" s="39"/>
      <c r="C1342" s="39"/>
      <c r="D1342" s="43"/>
      <c r="E1342" s="44"/>
      <c r="F1342" s="45"/>
      <c r="G1342" s="46"/>
    </row>
    <row r="1343" spans="1:7" s="25" customFormat="1">
      <c r="A1343" s="22"/>
      <c r="B1343" s="6"/>
      <c r="C1343" s="6" t="s">
        <v>964</v>
      </c>
      <c r="D1343" s="27">
        <v>87478</v>
      </c>
      <c r="E1343" s="10">
        <v>100</v>
      </c>
      <c r="F1343" s="28">
        <v>0.85668005215119825</v>
      </c>
      <c r="G1343" s="29">
        <f t="shared" ref="G1343:G1359" si="44">F1343*$G$11*(1-$G$10)</f>
        <v>33.984497668838038</v>
      </c>
    </row>
    <row r="1344" spans="1:7" s="25" customFormat="1">
      <c r="A1344" s="22"/>
      <c r="B1344" s="6"/>
      <c r="C1344" s="31" t="s">
        <v>965</v>
      </c>
      <c r="D1344" s="32">
        <v>87479</v>
      </c>
      <c r="E1344" s="33">
        <v>100</v>
      </c>
      <c r="F1344" s="34">
        <v>1.9246757996961843</v>
      </c>
      <c r="G1344" s="35">
        <f t="shared" si="44"/>
        <v>76.351888973947638</v>
      </c>
    </row>
    <row r="1345" spans="1:7" s="25" customFormat="1">
      <c r="A1345" s="22"/>
      <c r="B1345" s="6"/>
      <c r="C1345" s="6" t="s">
        <v>966</v>
      </c>
      <c r="D1345" s="27">
        <v>87480</v>
      </c>
      <c r="E1345" s="10">
        <v>100</v>
      </c>
      <c r="F1345" s="28">
        <v>2.409136248060844</v>
      </c>
      <c r="G1345" s="29">
        <f t="shared" si="44"/>
        <v>95.570434960573692</v>
      </c>
    </row>
    <row r="1346" spans="1:7" s="25" customFormat="1">
      <c r="A1346" s="22"/>
      <c r="B1346" s="6"/>
      <c r="C1346" s="31" t="s">
        <v>967</v>
      </c>
      <c r="D1346" s="32">
        <v>87481</v>
      </c>
      <c r="E1346" s="33">
        <v>100</v>
      </c>
      <c r="F1346" s="34">
        <v>2.1876366864814818</v>
      </c>
      <c r="G1346" s="35">
        <f t="shared" si="44"/>
        <v>86.78354735272039</v>
      </c>
    </row>
    <row r="1347" spans="1:7" s="25" customFormat="1">
      <c r="A1347" s="22"/>
      <c r="B1347" s="6"/>
      <c r="C1347" s="6" t="s">
        <v>968</v>
      </c>
      <c r="D1347" s="27">
        <v>19802</v>
      </c>
      <c r="E1347" s="10">
        <v>100</v>
      </c>
      <c r="F1347" s="28">
        <v>3.4735999999999998</v>
      </c>
      <c r="G1347" s="29">
        <f t="shared" si="44"/>
        <v>137.79771199999999</v>
      </c>
    </row>
    <row r="1348" spans="1:7" s="25" customFormat="1">
      <c r="A1348" s="22"/>
      <c r="B1348" s="7" t="s">
        <v>969</v>
      </c>
      <c r="C1348" s="31" t="s">
        <v>970</v>
      </c>
      <c r="D1348" s="32">
        <v>37490</v>
      </c>
      <c r="E1348" s="33">
        <v>100</v>
      </c>
      <c r="F1348" s="34">
        <v>5.1452700000000009</v>
      </c>
      <c r="G1348" s="35">
        <f t="shared" si="44"/>
        <v>204.11286090000004</v>
      </c>
    </row>
    <row r="1349" spans="1:7" s="25" customFormat="1">
      <c r="A1349" s="22"/>
      <c r="B1349" s="6" t="s">
        <v>971</v>
      </c>
      <c r="C1349" s="6" t="s">
        <v>972</v>
      </c>
      <c r="D1349" s="27">
        <v>87484</v>
      </c>
      <c r="E1349" s="10">
        <v>100</v>
      </c>
      <c r="F1349" s="28">
        <v>3.3650500000000001</v>
      </c>
      <c r="G1349" s="29">
        <f t="shared" si="44"/>
        <v>133.4915335</v>
      </c>
    </row>
    <row r="1350" spans="1:7" s="25" customFormat="1">
      <c r="A1350" s="22"/>
      <c r="B1350" s="6"/>
      <c r="C1350" s="31" t="s">
        <v>973</v>
      </c>
      <c r="D1350" s="32">
        <v>37582</v>
      </c>
      <c r="E1350" s="33">
        <v>100</v>
      </c>
      <c r="F1350" s="34">
        <v>5.4057899999999997</v>
      </c>
      <c r="G1350" s="35">
        <f t="shared" si="44"/>
        <v>214.44768930000001</v>
      </c>
    </row>
    <row r="1351" spans="1:7" s="25" customFormat="1">
      <c r="A1351" s="22"/>
      <c r="B1351" s="6"/>
      <c r="C1351" s="6" t="s">
        <v>974</v>
      </c>
      <c r="D1351" s="27">
        <v>87485</v>
      </c>
      <c r="E1351" s="10">
        <v>100</v>
      </c>
      <c r="F1351" s="28">
        <v>5.9485400000000013</v>
      </c>
      <c r="G1351" s="29">
        <f t="shared" si="44"/>
        <v>235.97858180000006</v>
      </c>
    </row>
    <row r="1352" spans="1:7" s="25" customFormat="1">
      <c r="A1352" s="22"/>
      <c r="B1352" s="6"/>
      <c r="C1352" s="31" t="s">
        <v>975</v>
      </c>
      <c r="D1352" s="32">
        <v>37653</v>
      </c>
      <c r="E1352" s="33">
        <v>100</v>
      </c>
      <c r="F1352" s="34">
        <v>7.3596899999999996</v>
      </c>
      <c r="G1352" s="35">
        <f t="shared" si="44"/>
        <v>291.95890229999998</v>
      </c>
    </row>
    <row r="1353" spans="1:7" s="25" customFormat="1">
      <c r="A1353" s="22"/>
      <c r="B1353" s="6"/>
      <c r="C1353" s="6" t="s">
        <v>976</v>
      </c>
      <c r="D1353" s="27">
        <v>37583</v>
      </c>
      <c r="E1353" s="10">
        <v>100</v>
      </c>
      <c r="F1353" s="28">
        <v>9.0313599999999994</v>
      </c>
      <c r="G1353" s="29">
        <f t="shared" si="44"/>
        <v>358.27405119999997</v>
      </c>
    </row>
    <row r="1354" spans="1:7" s="25" customFormat="1">
      <c r="A1354" s="22"/>
      <c r="B1354" s="6"/>
      <c r="C1354" s="31" t="s">
        <v>977</v>
      </c>
      <c r="D1354" s="32">
        <v>87487</v>
      </c>
      <c r="E1354" s="33">
        <v>100</v>
      </c>
      <c r="F1354" s="34">
        <v>14.871349999999998</v>
      </c>
      <c r="G1354" s="35">
        <f t="shared" si="44"/>
        <v>589.94645449999996</v>
      </c>
    </row>
    <row r="1355" spans="1:7" s="25" customFormat="1">
      <c r="A1355" s="22"/>
      <c r="B1355" s="6"/>
      <c r="C1355" s="6" t="s">
        <v>978</v>
      </c>
      <c r="D1355" s="27">
        <v>37996</v>
      </c>
      <c r="E1355" s="10">
        <v>100</v>
      </c>
      <c r="F1355" s="28">
        <v>26.601915031445596</v>
      </c>
      <c r="G1355" s="29">
        <f t="shared" si="44"/>
        <v>1055.2979692974468</v>
      </c>
    </row>
    <row r="1356" spans="1:7" s="25" customFormat="1">
      <c r="A1356" s="22"/>
      <c r="B1356" s="6"/>
      <c r="C1356" s="31" t="s">
        <v>979</v>
      </c>
      <c r="D1356" s="32">
        <v>37997</v>
      </c>
      <c r="E1356" s="33">
        <v>100</v>
      </c>
      <c r="F1356" s="34">
        <v>34.565659255595605</v>
      </c>
      <c r="G1356" s="35">
        <f t="shared" si="44"/>
        <v>1371.2197026694778</v>
      </c>
    </row>
    <row r="1357" spans="1:7" s="25" customFormat="1">
      <c r="A1357" s="22"/>
      <c r="B1357" s="6"/>
      <c r="C1357" s="6" t="s">
        <v>980</v>
      </c>
      <c r="D1357" s="27">
        <v>37998</v>
      </c>
      <c r="E1357" s="10">
        <v>100</v>
      </c>
      <c r="F1357" s="28">
        <v>57.580406519766235</v>
      </c>
      <c r="G1357" s="29">
        <f t="shared" si="44"/>
        <v>2284.2147266391266</v>
      </c>
    </row>
    <row r="1358" spans="1:7" s="25" customFormat="1">
      <c r="A1358" s="22"/>
      <c r="B1358" s="6"/>
      <c r="C1358" s="31" t="s">
        <v>981</v>
      </c>
      <c r="D1358" s="32">
        <v>38000</v>
      </c>
      <c r="E1358" s="33">
        <v>100</v>
      </c>
      <c r="F1358" s="34">
        <v>57.480516875826339</v>
      </c>
      <c r="G1358" s="35">
        <f t="shared" si="44"/>
        <v>2280.2521044640312</v>
      </c>
    </row>
    <row r="1359" spans="1:7" s="25" customFormat="1">
      <c r="A1359" s="22"/>
      <c r="B1359" s="6"/>
      <c r="C1359" s="6" t="s">
        <v>982</v>
      </c>
      <c r="D1359" s="27">
        <v>38002</v>
      </c>
      <c r="E1359" s="10">
        <v>100</v>
      </c>
      <c r="F1359" s="28">
        <v>121.28372919442599</v>
      </c>
      <c r="G1359" s="29">
        <f t="shared" si="44"/>
        <v>4811.3255371428795</v>
      </c>
    </row>
    <row r="1360" spans="1:7" s="25" customFormat="1">
      <c r="A1360" s="22"/>
      <c r="B1360" s="39"/>
      <c r="C1360" s="39"/>
      <c r="D1360" s="43"/>
      <c r="E1360" s="44"/>
      <c r="F1360" s="45"/>
      <c r="G1360" s="45"/>
    </row>
    <row r="1361" spans="1:7" s="25" customFormat="1" ht="30" customHeight="1">
      <c r="A1361" s="22"/>
      <c r="B1361" s="86" t="s">
        <v>983</v>
      </c>
      <c r="C1361" s="86"/>
      <c r="D1361" s="86"/>
      <c r="E1361" s="86"/>
      <c r="F1361" s="86"/>
      <c r="G1361" s="86"/>
    </row>
    <row r="1362" spans="1:7" s="25" customFormat="1">
      <c r="A1362" s="22"/>
      <c r="B1362" s="6"/>
      <c r="C1362" s="6" t="s">
        <v>984</v>
      </c>
      <c r="D1362" s="27">
        <v>70004</v>
      </c>
      <c r="E1362" s="10">
        <v>200</v>
      </c>
      <c r="F1362" s="28">
        <v>6.5452390960013158</v>
      </c>
      <c r="G1362" s="29">
        <f t="shared" ref="G1362:G1414" si="45">F1362*$G$11*(1-$G$10)</f>
        <v>259.64963493837223</v>
      </c>
    </row>
    <row r="1363" spans="1:7" s="25" customFormat="1">
      <c r="A1363" s="22"/>
      <c r="B1363" s="6"/>
      <c r="C1363" s="31" t="s">
        <v>985</v>
      </c>
      <c r="D1363" s="32">
        <v>70005</v>
      </c>
      <c r="E1363" s="33">
        <v>100</v>
      </c>
      <c r="F1363" s="34">
        <v>3.6205827582337107</v>
      </c>
      <c r="G1363" s="35">
        <f t="shared" si="45"/>
        <v>143.62851801913132</v>
      </c>
    </row>
    <row r="1364" spans="1:7" s="25" customFormat="1">
      <c r="A1364" s="22"/>
      <c r="B1364" s="6"/>
      <c r="C1364" s="6" t="s">
        <v>986</v>
      </c>
      <c r="D1364" s="27">
        <v>70006</v>
      </c>
      <c r="E1364" s="10">
        <v>100</v>
      </c>
      <c r="F1364" s="28">
        <v>5.1972630312394523</v>
      </c>
      <c r="G1364" s="29">
        <f t="shared" si="45"/>
        <v>206.17542444926909</v>
      </c>
    </row>
    <row r="1365" spans="1:7" s="25" customFormat="1">
      <c r="A1365" s="22"/>
      <c r="B1365" s="6"/>
      <c r="C1365" s="31" t="s">
        <v>987</v>
      </c>
      <c r="D1365" s="32">
        <v>24827</v>
      </c>
      <c r="E1365" s="33">
        <v>100</v>
      </c>
      <c r="F1365" s="34">
        <v>10.247119999999999</v>
      </c>
      <c r="G1365" s="35">
        <f>F1365*$G$11*(1-$G$10)</f>
        <v>406.50325039999996</v>
      </c>
    </row>
    <row r="1366" spans="1:7" s="25" customFormat="1">
      <c r="A1366" s="22"/>
      <c r="B1366" s="7" t="s">
        <v>988</v>
      </c>
      <c r="C1366" s="6" t="s">
        <v>989</v>
      </c>
      <c r="D1366" s="27">
        <v>78185</v>
      </c>
      <c r="E1366" s="10">
        <v>100</v>
      </c>
      <c r="F1366" s="28">
        <v>10.89842</v>
      </c>
      <c r="G1366" s="29">
        <f>F1366*$G$11*(1-$G$10)</f>
        <v>432.34032139999999</v>
      </c>
    </row>
    <row r="1367" spans="1:7" s="25" customFormat="1">
      <c r="A1367" s="22"/>
      <c r="B1367" s="6" t="s">
        <v>990</v>
      </c>
      <c r="C1367" s="31" t="s">
        <v>991</v>
      </c>
      <c r="D1367" s="32">
        <v>70008</v>
      </c>
      <c r="E1367" s="33">
        <v>100</v>
      </c>
      <c r="F1367" s="34">
        <v>7.6202099999999993</v>
      </c>
      <c r="G1367" s="35">
        <f t="shared" si="45"/>
        <v>302.29373069999997</v>
      </c>
    </row>
    <row r="1368" spans="1:7" s="25" customFormat="1">
      <c r="A1368" s="22"/>
      <c r="B1368" s="6"/>
      <c r="C1368" s="6" t="s">
        <v>992</v>
      </c>
      <c r="D1368" s="27">
        <v>24828</v>
      </c>
      <c r="E1368" s="10">
        <v>50</v>
      </c>
      <c r="F1368" s="28">
        <v>6.1439300000000001</v>
      </c>
      <c r="G1368" s="29">
        <f>F1368*$G$11*(1-$G$10)</f>
        <v>243.72970310000002</v>
      </c>
    </row>
    <row r="1369" spans="1:7" s="25" customFormat="1">
      <c r="A1369" s="22"/>
      <c r="C1369" s="31" t="s">
        <v>993</v>
      </c>
      <c r="D1369" s="32">
        <v>70010</v>
      </c>
      <c r="E1369" s="33">
        <v>50</v>
      </c>
      <c r="F1369" s="34">
        <v>7.4031100000000007</v>
      </c>
      <c r="G1369" s="35">
        <f t="shared" si="45"/>
        <v>293.68137370000005</v>
      </c>
    </row>
    <row r="1370" spans="1:7" s="25" customFormat="1">
      <c r="A1370" s="22"/>
      <c r="C1370" s="6" t="s">
        <v>994</v>
      </c>
      <c r="D1370" s="27">
        <v>24829</v>
      </c>
      <c r="E1370" s="10">
        <v>25</v>
      </c>
      <c r="F1370" s="28">
        <v>6.5889850000000001</v>
      </c>
      <c r="G1370" s="29">
        <f>F1370*$G$11*(1-$G$10)</f>
        <v>261.38503495000003</v>
      </c>
    </row>
    <row r="1371" spans="1:7" s="25" customFormat="1">
      <c r="A1371" s="22"/>
      <c r="C1371" s="31" t="s">
        <v>995</v>
      </c>
      <c r="D1371" s="32">
        <v>70012</v>
      </c>
      <c r="E1371" s="33">
        <v>25</v>
      </c>
      <c r="F1371" s="34">
        <v>5.6796230799395309</v>
      </c>
      <c r="G1371" s="35">
        <f t="shared" si="45"/>
        <v>225.31064758120121</v>
      </c>
    </row>
    <row r="1372" spans="1:7" s="25" customFormat="1">
      <c r="A1372" s="22"/>
      <c r="B1372" s="6"/>
      <c r="C1372" s="6" t="s">
        <v>996</v>
      </c>
      <c r="D1372" s="27">
        <v>70014</v>
      </c>
      <c r="E1372" s="10">
        <v>20</v>
      </c>
      <c r="F1372" s="28">
        <v>7.7294684141771413</v>
      </c>
      <c r="G1372" s="29">
        <f t="shared" si="45"/>
        <v>306.62801199040723</v>
      </c>
    </row>
    <row r="1373" spans="1:7" s="25" customFormat="1">
      <c r="A1373" s="22"/>
      <c r="B1373" s="6"/>
      <c r="C1373" s="31" t="s">
        <v>997</v>
      </c>
      <c r="D1373" s="32">
        <v>70016</v>
      </c>
      <c r="E1373" s="33">
        <v>10</v>
      </c>
      <c r="F1373" s="34">
        <v>5.7740045460239129</v>
      </c>
      <c r="G1373" s="35">
        <f t="shared" si="45"/>
        <v>229.05476034076864</v>
      </c>
    </row>
    <row r="1374" spans="1:7" s="25" customFormat="1">
      <c r="A1374" s="22"/>
      <c r="B1374" s="6"/>
      <c r="C1374" s="6"/>
      <c r="D1374" s="27"/>
      <c r="E1374" s="10"/>
      <c r="F1374" s="28"/>
      <c r="G1374" s="29"/>
    </row>
    <row r="1375" spans="1:7" s="25" customFormat="1">
      <c r="A1375" s="22"/>
      <c r="B1375" s="6"/>
      <c r="C1375" s="31" t="s">
        <v>984</v>
      </c>
      <c r="D1375" s="32">
        <v>15949</v>
      </c>
      <c r="E1375" s="33">
        <v>20000</v>
      </c>
      <c r="F1375" s="34">
        <v>472</v>
      </c>
      <c r="G1375" s="35">
        <f t="shared" si="45"/>
        <v>18724.240000000002</v>
      </c>
    </row>
    <row r="1376" spans="1:7" s="25" customFormat="1">
      <c r="A1376" s="22"/>
      <c r="B1376" s="6"/>
      <c r="C1376" s="6" t="s">
        <v>985</v>
      </c>
      <c r="D1376" s="27">
        <v>15950</v>
      </c>
      <c r="E1376" s="10">
        <v>10000</v>
      </c>
      <c r="F1376" s="28">
        <v>276</v>
      </c>
      <c r="G1376" s="29">
        <f t="shared" si="45"/>
        <v>10948.92</v>
      </c>
    </row>
    <row r="1377" spans="1:7" s="25" customFormat="1">
      <c r="A1377" s="22"/>
      <c r="B1377" s="6"/>
      <c r="C1377" s="31" t="s">
        <v>986</v>
      </c>
      <c r="D1377" s="32">
        <v>45406</v>
      </c>
      <c r="E1377" s="33">
        <v>10000</v>
      </c>
      <c r="F1377" s="34">
        <v>427</v>
      </c>
      <c r="G1377" s="35">
        <f t="shared" si="45"/>
        <v>16939.09</v>
      </c>
    </row>
    <row r="1378" spans="1:7" s="25" customFormat="1">
      <c r="A1378" s="22"/>
      <c r="B1378" s="7" t="s">
        <v>988</v>
      </c>
      <c r="C1378" s="6" t="s">
        <v>991</v>
      </c>
      <c r="D1378" s="27">
        <v>45408</v>
      </c>
      <c r="E1378" s="10">
        <v>4000</v>
      </c>
      <c r="F1378" s="28">
        <v>234</v>
      </c>
      <c r="G1378" s="29">
        <f t="shared" si="45"/>
        <v>9282.7800000000007</v>
      </c>
    </row>
    <row r="1379" spans="1:7" s="25" customFormat="1">
      <c r="A1379" s="22"/>
      <c r="B1379" s="6" t="s">
        <v>990</v>
      </c>
      <c r="C1379" s="31" t="s">
        <v>993</v>
      </c>
      <c r="D1379" s="32">
        <v>45410</v>
      </c>
      <c r="E1379" s="33">
        <v>2000</v>
      </c>
      <c r="F1379" s="34">
        <v>229</v>
      </c>
      <c r="G1379" s="35">
        <f t="shared" si="45"/>
        <v>9084.43</v>
      </c>
    </row>
    <row r="1380" spans="1:7" s="25" customFormat="1">
      <c r="A1380" s="22"/>
      <c r="B1380" s="64" t="s">
        <v>998</v>
      </c>
      <c r="C1380" s="6" t="s">
        <v>995</v>
      </c>
      <c r="D1380" s="27">
        <v>45412</v>
      </c>
      <c r="E1380" s="10">
        <v>1250</v>
      </c>
      <c r="F1380" s="28">
        <v>212</v>
      </c>
      <c r="G1380" s="29">
        <f t="shared" si="45"/>
        <v>8410.0400000000009</v>
      </c>
    </row>
    <row r="1381" spans="1:7" s="25" customFormat="1">
      <c r="A1381" s="22"/>
      <c r="B1381" s="6"/>
      <c r="C1381" s="31" t="s">
        <v>996</v>
      </c>
      <c r="D1381" s="32">
        <v>15951</v>
      </c>
      <c r="E1381" s="33">
        <v>750</v>
      </c>
      <c r="F1381" s="34">
        <v>237</v>
      </c>
      <c r="G1381" s="35">
        <f t="shared" si="45"/>
        <v>9401.7900000000009</v>
      </c>
    </row>
    <row r="1382" spans="1:7" s="25" customFormat="1">
      <c r="A1382" s="22"/>
      <c r="B1382" s="6"/>
      <c r="C1382" s="6" t="s">
        <v>997</v>
      </c>
      <c r="D1382" s="27">
        <v>15952</v>
      </c>
      <c r="E1382" s="10">
        <v>500</v>
      </c>
      <c r="F1382" s="28">
        <v>211</v>
      </c>
      <c r="G1382" s="29">
        <f t="shared" si="45"/>
        <v>8370.3700000000008</v>
      </c>
    </row>
    <row r="1383" spans="1:7" s="25" customFormat="1">
      <c r="A1383" s="22"/>
      <c r="B1383" s="39"/>
      <c r="C1383" s="39"/>
      <c r="D1383" s="43"/>
      <c r="E1383" s="44"/>
      <c r="F1383" s="45"/>
      <c r="G1383" s="46"/>
    </row>
    <row r="1384" spans="1:7" s="25" customFormat="1">
      <c r="A1384" s="22"/>
      <c r="B1384" s="6"/>
      <c r="C1384" s="6" t="s">
        <v>999</v>
      </c>
      <c r="D1384" s="27">
        <v>91009</v>
      </c>
      <c r="E1384" s="10">
        <v>100</v>
      </c>
      <c r="F1384" s="28">
        <v>11.804955211915219</v>
      </c>
      <c r="G1384" s="29">
        <f t="shared" si="45"/>
        <v>468.30257325667679</v>
      </c>
    </row>
    <row r="1385" spans="1:7" s="25" customFormat="1">
      <c r="A1385" s="22"/>
      <c r="B1385" s="6"/>
      <c r="C1385" s="31" t="s">
        <v>1000</v>
      </c>
      <c r="D1385" s="32">
        <v>91010</v>
      </c>
      <c r="E1385" s="33">
        <v>100</v>
      </c>
      <c r="F1385" s="34">
        <v>12</v>
      </c>
      <c r="G1385" s="35">
        <f t="shared" si="45"/>
        <v>476.04</v>
      </c>
    </row>
    <row r="1386" spans="1:7" s="25" customFormat="1">
      <c r="A1386" s="22"/>
      <c r="B1386" s="6"/>
      <c r="C1386" s="6" t="s">
        <v>1001</v>
      </c>
      <c r="D1386" s="27">
        <v>91012</v>
      </c>
      <c r="E1386" s="10">
        <v>100</v>
      </c>
      <c r="F1386" s="28">
        <v>13.051868382335098</v>
      </c>
      <c r="G1386" s="29">
        <f t="shared" si="45"/>
        <v>517.7676187272333</v>
      </c>
    </row>
    <row r="1387" spans="1:7" s="25" customFormat="1">
      <c r="A1387" s="22"/>
      <c r="B1387" s="6"/>
      <c r="C1387" s="31" t="s">
        <v>1002</v>
      </c>
      <c r="D1387" s="32">
        <v>91013</v>
      </c>
      <c r="E1387" s="33">
        <v>100</v>
      </c>
      <c r="F1387" s="34">
        <v>14.347824326633788</v>
      </c>
      <c r="G1387" s="35">
        <f t="shared" si="45"/>
        <v>569.17819103756233</v>
      </c>
    </row>
    <row r="1388" spans="1:7" s="25" customFormat="1">
      <c r="A1388" s="22"/>
      <c r="B1388" s="7" t="s">
        <v>1003</v>
      </c>
      <c r="C1388" s="6" t="s">
        <v>1004</v>
      </c>
      <c r="D1388" s="27">
        <v>91014</v>
      </c>
      <c r="E1388" s="10">
        <v>50</v>
      </c>
      <c r="F1388" s="28">
        <v>8.1144080241824881</v>
      </c>
      <c r="G1388" s="29">
        <f t="shared" si="45"/>
        <v>321.89856631931934</v>
      </c>
    </row>
    <row r="1389" spans="1:7" s="25" customFormat="1">
      <c r="A1389" s="22"/>
      <c r="B1389" s="6" t="s">
        <v>1005</v>
      </c>
      <c r="C1389" s="31" t="s">
        <v>1006</v>
      </c>
      <c r="D1389" s="32">
        <v>91015</v>
      </c>
      <c r="E1389" s="33">
        <v>50</v>
      </c>
      <c r="F1389" s="34">
        <v>9</v>
      </c>
      <c r="G1389" s="35">
        <f t="shared" si="45"/>
        <v>357.03000000000003</v>
      </c>
    </row>
    <row r="1390" spans="1:7" s="25" customFormat="1">
      <c r="A1390" s="22"/>
      <c r="B1390" s="6"/>
      <c r="C1390" s="6" t="s">
        <v>1007</v>
      </c>
      <c r="D1390" s="27">
        <v>91016</v>
      </c>
      <c r="E1390" s="10">
        <v>50</v>
      </c>
      <c r="F1390" s="28">
        <v>16</v>
      </c>
      <c r="G1390" s="29">
        <f t="shared" si="45"/>
        <v>634.72</v>
      </c>
    </row>
    <row r="1391" spans="1:7" s="25" customFormat="1">
      <c r="A1391" s="22"/>
      <c r="B1391" s="39"/>
      <c r="C1391" s="39"/>
      <c r="D1391" s="43"/>
      <c r="E1391" s="44"/>
      <c r="F1391" s="45"/>
      <c r="G1391" s="45"/>
    </row>
    <row r="1392" spans="1:7" s="25" customFormat="1">
      <c r="A1392" s="22"/>
      <c r="B1392" s="6"/>
      <c r="C1392" s="6" t="s">
        <v>1008</v>
      </c>
      <c r="D1392" s="27">
        <v>94721</v>
      </c>
      <c r="E1392" s="10">
        <v>100</v>
      </c>
      <c r="F1392" s="28">
        <v>5.3</v>
      </c>
      <c r="G1392" s="29">
        <f t="shared" si="45"/>
        <v>210.251</v>
      </c>
    </row>
    <row r="1393" spans="1:7" s="25" customFormat="1">
      <c r="A1393" s="22"/>
      <c r="B1393" s="6"/>
      <c r="C1393" s="31" t="s">
        <v>1009</v>
      </c>
      <c r="D1393" s="32">
        <v>94722</v>
      </c>
      <c r="E1393" s="33">
        <v>100</v>
      </c>
      <c r="F1393" s="34">
        <v>5.3</v>
      </c>
      <c r="G1393" s="35">
        <f>F1393*$G$11*(1-$G$10)</f>
        <v>210.251</v>
      </c>
    </row>
    <row r="1394" spans="1:7" s="25" customFormat="1">
      <c r="A1394" s="22"/>
      <c r="B1394" s="6"/>
      <c r="C1394" s="6" t="s">
        <v>1010</v>
      </c>
      <c r="D1394" s="27">
        <v>62754</v>
      </c>
      <c r="E1394" s="10">
        <v>100</v>
      </c>
      <c r="F1394" s="28">
        <v>7.5</v>
      </c>
      <c r="G1394" s="29">
        <f t="shared" si="45"/>
        <v>297.52500000000003</v>
      </c>
    </row>
    <row r="1395" spans="1:7" s="25" customFormat="1">
      <c r="A1395" s="22"/>
      <c r="B1395" s="7" t="s">
        <v>1011</v>
      </c>
      <c r="C1395" s="31" t="s">
        <v>1012</v>
      </c>
      <c r="D1395" s="32">
        <v>62756</v>
      </c>
      <c r="E1395" s="33">
        <v>100</v>
      </c>
      <c r="F1395" s="34">
        <v>7.6</v>
      </c>
      <c r="G1395" s="35">
        <f>F1395*$G$11*(1-$G$10)</f>
        <v>301.49200000000002</v>
      </c>
    </row>
    <row r="1396" spans="1:7" s="25" customFormat="1">
      <c r="A1396" s="22"/>
      <c r="B1396" s="6" t="s">
        <v>1013</v>
      </c>
      <c r="C1396" s="6" t="s">
        <v>1014</v>
      </c>
      <c r="D1396" s="27">
        <v>72094</v>
      </c>
      <c r="E1396" s="10">
        <v>100</v>
      </c>
      <c r="F1396" s="28">
        <v>8</v>
      </c>
      <c r="G1396" s="29">
        <f>F1396*$G$11*(1-$G$10)</f>
        <v>317.36</v>
      </c>
    </row>
    <row r="1397" spans="1:7" s="25" customFormat="1">
      <c r="A1397" s="22"/>
      <c r="B1397" s="6"/>
      <c r="C1397" s="31" t="s">
        <v>1015</v>
      </c>
      <c r="D1397" s="32">
        <v>72095</v>
      </c>
      <c r="E1397" s="33">
        <v>100</v>
      </c>
      <c r="F1397" s="34">
        <v>8.5</v>
      </c>
      <c r="G1397" s="35">
        <f>F1397*$G$11*(1-$G$10)</f>
        <v>337.19499999999999</v>
      </c>
    </row>
    <row r="1398" spans="1:7" s="25" customFormat="1">
      <c r="A1398" s="22"/>
      <c r="B1398" s="6"/>
      <c r="C1398" s="6" t="s">
        <v>1016</v>
      </c>
      <c r="D1398" s="27">
        <v>77869</v>
      </c>
      <c r="E1398" s="10">
        <v>100</v>
      </c>
      <c r="F1398" s="28">
        <v>10.19687877200557</v>
      </c>
      <c r="G1398" s="29">
        <f t="shared" si="45"/>
        <v>404.51018088546101</v>
      </c>
    </row>
    <row r="1399" spans="1:7" s="25" customFormat="1">
      <c r="A1399" s="22"/>
      <c r="B1399" s="6"/>
      <c r="C1399" s="31" t="s">
        <v>1017</v>
      </c>
      <c r="D1399" s="32">
        <v>77870</v>
      </c>
      <c r="E1399" s="33">
        <v>100</v>
      </c>
      <c r="F1399" s="34">
        <v>10.832277232169867</v>
      </c>
      <c r="G1399" s="35">
        <f>F1399*$G$11*(1-$G$10)</f>
        <v>429.71643780017865</v>
      </c>
    </row>
    <row r="1400" spans="1:7" s="25" customFormat="1">
      <c r="A1400" s="22"/>
      <c r="B1400" s="6"/>
      <c r="C1400" s="6" t="s">
        <v>1018</v>
      </c>
      <c r="D1400" s="27">
        <v>77871</v>
      </c>
      <c r="E1400" s="10">
        <v>50</v>
      </c>
      <c r="F1400" s="28">
        <v>9.35</v>
      </c>
      <c r="G1400" s="29">
        <f t="shared" si="45"/>
        <v>370.91449999999998</v>
      </c>
    </row>
    <row r="1401" spans="1:7" s="25" customFormat="1">
      <c r="A1401" s="22"/>
      <c r="B1401" s="6"/>
      <c r="C1401" s="31" t="s">
        <v>1019</v>
      </c>
      <c r="D1401" s="32">
        <v>77872</v>
      </c>
      <c r="E1401" s="33">
        <v>50</v>
      </c>
      <c r="F1401" s="34">
        <v>9.8000000000000007</v>
      </c>
      <c r="G1401" s="35">
        <f>F1401*$G$11*(1-$G$10)</f>
        <v>388.76600000000002</v>
      </c>
    </row>
    <row r="1402" spans="1:7" s="25" customFormat="1">
      <c r="A1402" s="22"/>
      <c r="B1402" s="6"/>
      <c r="C1402" s="6" t="s">
        <v>1020</v>
      </c>
      <c r="D1402" s="27">
        <v>62758</v>
      </c>
      <c r="E1402" s="10">
        <v>25</v>
      </c>
      <c r="F1402" s="28">
        <v>7.3976825000000002</v>
      </c>
      <c r="G1402" s="29">
        <f t="shared" si="45"/>
        <v>293.46606477500001</v>
      </c>
    </row>
    <row r="1403" spans="1:7" s="25" customFormat="1">
      <c r="A1403" s="22"/>
      <c r="C1403" s="31" t="s">
        <v>1021</v>
      </c>
      <c r="D1403" s="32">
        <v>62757</v>
      </c>
      <c r="E1403" s="33">
        <v>20</v>
      </c>
      <c r="F1403" s="34">
        <v>9.9</v>
      </c>
      <c r="G1403" s="35">
        <f t="shared" si="45"/>
        <v>392.733</v>
      </c>
    </row>
    <row r="1404" spans="1:7" s="25" customFormat="1">
      <c r="A1404" s="22"/>
      <c r="B1404" s="6"/>
      <c r="C1404" s="6"/>
      <c r="D1404" s="27"/>
      <c r="E1404" s="10"/>
      <c r="F1404" s="28"/>
      <c r="G1404" s="29"/>
    </row>
    <row r="1405" spans="1:7" s="25" customFormat="1">
      <c r="A1405" s="22"/>
      <c r="B1405" s="6"/>
      <c r="C1405" s="6"/>
      <c r="D1405" s="27"/>
      <c r="E1405" s="10"/>
      <c r="F1405" s="28"/>
      <c r="G1405" s="29"/>
    </row>
    <row r="1406" spans="1:7" s="25" customFormat="1">
      <c r="A1406" s="22"/>
      <c r="B1406" s="6"/>
      <c r="C1406" s="31" t="s">
        <v>1010</v>
      </c>
      <c r="D1406" s="32">
        <v>91598</v>
      </c>
      <c r="E1406" s="33">
        <v>10000</v>
      </c>
      <c r="F1406" s="34">
        <v>836</v>
      </c>
      <c r="G1406" s="35">
        <f t="shared" si="45"/>
        <v>33164.120000000003</v>
      </c>
    </row>
    <row r="1407" spans="1:7" s="25" customFormat="1">
      <c r="A1407" s="22"/>
      <c r="B1407" s="6"/>
      <c r="C1407" s="6" t="s">
        <v>1014</v>
      </c>
      <c r="D1407" s="27">
        <v>93423</v>
      </c>
      <c r="E1407" s="10">
        <v>5000</v>
      </c>
      <c r="F1407" s="28">
        <v>439</v>
      </c>
      <c r="G1407" s="29">
        <f t="shared" si="45"/>
        <v>17415.13</v>
      </c>
    </row>
    <row r="1408" spans="1:7" s="25" customFormat="1">
      <c r="A1408" s="22"/>
      <c r="B1408" s="6"/>
      <c r="C1408" s="31" t="s">
        <v>1012</v>
      </c>
      <c r="D1408" s="32">
        <v>93404</v>
      </c>
      <c r="E1408" s="33">
        <v>7500</v>
      </c>
      <c r="F1408" s="34">
        <v>635</v>
      </c>
      <c r="G1408" s="35">
        <f>F1408*$G$11*(1-$G$10)</f>
        <v>25190.45</v>
      </c>
    </row>
    <row r="1409" spans="1:7" s="25" customFormat="1">
      <c r="A1409" s="22"/>
      <c r="B1409" s="6"/>
      <c r="C1409" s="6" t="s">
        <v>1015</v>
      </c>
      <c r="D1409" s="27">
        <v>93407</v>
      </c>
      <c r="E1409" s="10">
        <v>5000</v>
      </c>
      <c r="F1409" s="28">
        <v>435</v>
      </c>
      <c r="G1409" s="29">
        <f>F1409*$G$11*(1-$G$10)</f>
        <v>17256.45</v>
      </c>
    </row>
    <row r="1410" spans="1:7" s="25" customFormat="1">
      <c r="A1410" s="22"/>
      <c r="B1410" s="7" t="s">
        <v>1011</v>
      </c>
      <c r="C1410" s="31" t="s">
        <v>1016</v>
      </c>
      <c r="D1410" s="32">
        <v>91599</v>
      </c>
      <c r="E1410" s="33">
        <v>4000</v>
      </c>
      <c r="F1410" s="34">
        <v>442</v>
      </c>
      <c r="G1410" s="35">
        <f t="shared" si="45"/>
        <v>17534.14</v>
      </c>
    </row>
    <row r="1411" spans="1:7" s="25" customFormat="1">
      <c r="A1411" s="22"/>
      <c r="B1411" s="6" t="s">
        <v>1013</v>
      </c>
      <c r="C1411" s="6" t="s">
        <v>1017</v>
      </c>
      <c r="D1411" s="27">
        <v>93405</v>
      </c>
      <c r="E1411" s="10">
        <v>3000</v>
      </c>
      <c r="F1411" s="28">
        <v>354</v>
      </c>
      <c r="G1411" s="29">
        <f>F1411*$G$11*(1-$G$10)</f>
        <v>14043.18</v>
      </c>
    </row>
    <row r="1412" spans="1:7" s="25" customFormat="1">
      <c r="A1412" s="22"/>
      <c r="B1412" s="64" t="s">
        <v>998</v>
      </c>
      <c r="C1412" s="31" t="s">
        <v>1018</v>
      </c>
      <c r="D1412" s="32">
        <v>91600</v>
      </c>
      <c r="E1412" s="33">
        <v>2000</v>
      </c>
      <c r="F1412" s="34">
        <v>399</v>
      </c>
      <c r="G1412" s="35">
        <f t="shared" si="45"/>
        <v>15828.33</v>
      </c>
    </row>
    <row r="1413" spans="1:7" s="25" customFormat="1">
      <c r="A1413" s="22"/>
      <c r="B1413" s="6"/>
      <c r="C1413" s="6" t="s">
        <v>1019</v>
      </c>
      <c r="D1413" s="27">
        <v>93406</v>
      </c>
      <c r="E1413" s="10">
        <v>1500</v>
      </c>
      <c r="F1413" s="28">
        <v>303</v>
      </c>
      <c r="G1413" s="29">
        <f>F1413*$G$11*(1-$G$10)</f>
        <v>12020.01</v>
      </c>
    </row>
    <row r="1414" spans="1:7" s="25" customFormat="1">
      <c r="A1414" s="22"/>
      <c r="C1414" s="31" t="s">
        <v>1020</v>
      </c>
      <c r="D1414" s="32">
        <v>91934</v>
      </c>
      <c r="E1414" s="33">
        <v>1250</v>
      </c>
      <c r="F1414" s="34">
        <v>358</v>
      </c>
      <c r="G1414" s="35">
        <f t="shared" si="45"/>
        <v>14201.86</v>
      </c>
    </row>
    <row r="1415" spans="1:7" s="25" customFormat="1">
      <c r="A1415" s="22"/>
      <c r="B1415" s="39"/>
      <c r="C1415" s="39"/>
      <c r="D1415" s="43"/>
      <c r="E1415" s="44"/>
      <c r="F1415" s="45"/>
      <c r="G1415" s="46"/>
    </row>
    <row r="1416" spans="1:7" s="25" customFormat="1">
      <c r="A1416" s="22"/>
      <c r="B1416" s="6"/>
      <c r="C1416" s="6"/>
      <c r="D1416" s="27"/>
      <c r="E1416" s="10"/>
      <c r="F1416" s="28"/>
      <c r="G1416" s="29"/>
    </row>
    <row r="1417" spans="1:7" s="25" customFormat="1">
      <c r="A1417" s="22"/>
      <c r="B1417" s="6"/>
      <c r="C1417" s="6"/>
      <c r="D1417" s="27"/>
      <c r="E1417" s="10"/>
      <c r="F1417" s="28"/>
      <c r="G1417" s="29"/>
    </row>
    <row r="1418" spans="1:7" s="25" customFormat="1">
      <c r="A1418" s="22"/>
      <c r="B1418" s="56"/>
      <c r="C1418" s="31" t="s">
        <v>1022</v>
      </c>
      <c r="D1418" s="32">
        <v>94407</v>
      </c>
      <c r="E1418" s="33">
        <v>25</v>
      </c>
      <c r="F1418" s="34">
        <v>32</v>
      </c>
      <c r="G1418" s="35">
        <f>F1418*$G$11*(1-$G$10)</f>
        <v>1269.44</v>
      </c>
    </row>
    <row r="1419" spans="1:7" s="25" customFormat="1">
      <c r="A1419" s="22"/>
      <c r="B1419" s="56"/>
      <c r="C1419" s="6" t="s">
        <v>1023</v>
      </c>
      <c r="D1419" s="27">
        <v>94409</v>
      </c>
      <c r="E1419" s="10">
        <v>25</v>
      </c>
      <c r="F1419" s="28">
        <v>33</v>
      </c>
      <c r="G1419" s="29">
        <f>F1419*$G$11*(1-$G$10)</f>
        <v>1309.1100000000001</v>
      </c>
    </row>
    <row r="1420" spans="1:7" s="25" customFormat="1">
      <c r="A1420" s="22"/>
    </row>
    <row r="1421" spans="1:7" s="25" customFormat="1">
      <c r="A1421" s="22"/>
      <c r="B1421" s="36" t="s">
        <v>1024</v>
      </c>
    </row>
    <row r="1422" spans="1:7" s="25" customFormat="1">
      <c r="A1422" s="22"/>
    </row>
    <row r="1423" spans="1:7" s="25" customFormat="1">
      <c r="A1423" s="22"/>
    </row>
    <row r="1424" spans="1:7" s="25" customFormat="1">
      <c r="A1424" s="22"/>
    </row>
    <row r="1425" spans="1:7" s="25" customFormat="1">
      <c r="A1425" s="22"/>
      <c r="B1425" s="56"/>
      <c r="C1425" s="31" t="s">
        <v>1025</v>
      </c>
      <c r="D1425" s="32">
        <v>94410</v>
      </c>
      <c r="E1425" s="33">
        <v>25</v>
      </c>
      <c r="F1425" s="34">
        <v>33</v>
      </c>
      <c r="G1425" s="35">
        <f>F1425*$G$11*(1-$G$10)</f>
        <v>1309.1100000000001</v>
      </c>
    </row>
    <row r="1426" spans="1:7" s="25" customFormat="1">
      <c r="A1426" s="22"/>
      <c r="B1426" s="56"/>
      <c r="C1426" s="6" t="s">
        <v>1026</v>
      </c>
      <c r="D1426" s="27">
        <v>94408</v>
      </c>
      <c r="E1426" s="10">
        <v>25</v>
      </c>
      <c r="F1426" s="28">
        <v>32</v>
      </c>
      <c r="G1426" s="29">
        <f>F1426*$G$11*(1-$G$10)</f>
        <v>1269.44</v>
      </c>
    </row>
    <row r="1427" spans="1:7" s="25" customFormat="1">
      <c r="A1427" s="22"/>
      <c r="B1427" s="55" t="s">
        <v>1027</v>
      </c>
      <c r="C1427" s="6"/>
      <c r="D1427" s="27"/>
      <c r="E1427" s="10"/>
      <c r="F1427" s="28"/>
      <c r="G1427" s="29"/>
    </row>
    <row r="1428" spans="1:7" s="25" customFormat="1">
      <c r="A1428" s="22"/>
      <c r="B1428" s="56"/>
      <c r="C1428" s="6"/>
      <c r="D1428" s="27"/>
      <c r="E1428" s="10"/>
      <c r="F1428" s="28"/>
      <c r="G1428" s="29"/>
    </row>
    <row r="1429" spans="1:7" s="25" customFormat="1">
      <c r="A1429" s="22"/>
      <c r="B1429" s="56"/>
      <c r="C1429" s="6"/>
      <c r="D1429" s="27"/>
      <c r="E1429" s="10"/>
      <c r="F1429" s="28"/>
      <c r="G1429" s="29"/>
    </row>
    <row r="1430" spans="1:7" s="25" customFormat="1">
      <c r="A1430" s="22"/>
      <c r="B1430" s="56"/>
      <c r="C1430" s="6"/>
      <c r="D1430" s="27"/>
      <c r="E1430" s="10"/>
      <c r="F1430" s="28"/>
      <c r="G1430" s="29"/>
    </row>
    <row r="1431" spans="1:7" s="25" customFormat="1">
      <c r="A1431" s="22"/>
      <c r="B1431" s="56"/>
      <c r="C1431" s="6"/>
      <c r="D1431" s="27"/>
      <c r="E1431" s="10"/>
      <c r="F1431" s="28"/>
      <c r="G1431" s="29"/>
    </row>
    <row r="1432" spans="1:7" s="25" customFormat="1">
      <c r="A1432" s="22"/>
      <c r="B1432" s="56"/>
      <c r="C1432" s="31" t="s">
        <v>1028</v>
      </c>
      <c r="D1432" s="32">
        <v>94412</v>
      </c>
      <c r="E1432" s="33">
        <v>25</v>
      </c>
      <c r="F1432" s="34">
        <v>42.5</v>
      </c>
      <c r="G1432" s="35">
        <f>F1432*$G$11*(1-$G$10)</f>
        <v>1685.9750000000001</v>
      </c>
    </row>
    <row r="1433" spans="1:7" s="25" customFormat="1">
      <c r="A1433" s="22"/>
      <c r="B1433" s="56"/>
      <c r="C1433" s="6" t="s">
        <v>1029</v>
      </c>
      <c r="D1433" s="27">
        <v>94413</v>
      </c>
      <c r="E1433" s="10">
        <v>25</v>
      </c>
      <c r="F1433" s="28">
        <v>42.5</v>
      </c>
      <c r="G1433" s="29">
        <f>F1433*$G$11*(1-$G$10)</f>
        <v>1685.9750000000001</v>
      </c>
    </row>
    <row r="1434" spans="1:7" s="25" customFormat="1">
      <c r="A1434" s="22"/>
      <c r="B1434" s="56"/>
      <c r="C1434" s="31" t="s">
        <v>1030</v>
      </c>
      <c r="D1434" s="32">
        <v>94414</v>
      </c>
      <c r="E1434" s="33">
        <v>25</v>
      </c>
      <c r="F1434" s="34">
        <v>42.7</v>
      </c>
      <c r="G1434" s="35">
        <f>F1434*$G$11*(1-$G$10)</f>
        <v>1693.9090000000001</v>
      </c>
    </row>
    <row r="1435" spans="1:7" s="25" customFormat="1">
      <c r="A1435" s="22"/>
      <c r="B1435" s="6"/>
      <c r="C1435" s="6"/>
      <c r="D1435" s="27"/>
      <c r="E1435" s="10"/>
      <c r="F1435" s="28"/>
      <c r="G1435" s="29"/>
    </row>
    <row r="1436" spans="1:7" s="25" customFormat="1">
      <c r="A1436" s="22"/>
      <c r="B1436" s="6"/>
      <c r="C1436" s="6"/>
      <c r="D1436" s="27"/>
      <c r="E1436" s="6"/>
      <c r="F1436" s="10"/>
      <c r="G1436" s="6"/>
    </row>
    <row r="1437" spans="1:7" s="25" customFormat="1">
      <c r="A1437" s="22"/>
      <c r="B1437" s="6"/>
      <c r="C1437" s="6"/>
      <c r="D1437" s="27"/>
      <c r="E1437" s="6"/>
      <c r="F1437" s="10"/>
      <c r="G1437" s="6"/>
    </row>
    <row r="1438" spans="1:7">
      <c r="E1438" s="10"/>
      <c r="F1438" s="28"/>
      <c r="G1438" s="29"/>
    </row>
    <row r="1439" spans="1:7">
      <c r="B1439" s="6" t="s">
        <v>1031</v>
      </c>
      <c r="E1439" s="10"/>
      <c r="F1439" s="28"/>
      <c r="G1439" s="29"/>
    </row>
    <row r="1440" spans="1:7">
      <c r="B1440" s="39"/>
      <c r="C1440" s="39"/>
      <c r="D1440" s="43"/>
      <c r="E1440" s="44"/>
      <c r="F1440" s="45"/>
      <c r="G1440" s="46"/>
    </row>
    <row r="1441" spans="2:7">
      <c r="C1441" s="31" t="s">
        <v>1032</v>
      </c>
      <c r="D1441" s="32">
        <v>53260</v>
      </c>
      <c r="E1441" s="33">
        <v>50</v>
      </c>
      <c r="F1441" s="34">
        <v>8.3376593819873399</v>
      </c>
      <c r="G1441" s="35">
        <f>F1441*$G$11*(1-$G$10)</f>
        <v>330.75494768343776</v>
      </c>
    </row>
    <row r="1442" spans="2:7">
      <c r="C1442" s="6" t="s">
        <v>1033</v>
      </c>
      <c r="D1442" s="27">
        <v>53261</v>
      </c>
      <c r="E1442" s="10">
        <v>50</v>
      </c>
      <c r="F1442" s="28">
        <v>9.3129685372110487</v>
      </c>
      <c r="G1442" s="29">
        <f>F1442*$G$11*(1-$G$10)</f>
        <v>369.44546187116231</v>
      </c>
    </row>
    <row r="1443" spans="2:7">
      <c r="C1443" s="31" t="s">
        <v>1034</v>
      </c>
      <c r="D1443" s="32">
        <v>53263</v>
      </c>
      <c r="E1443" s="33">
        <v>50</v>
      </c>
      <c r="F1443" s="34">
        <v>9.9692567173517546</v>
      </c>
      <c r="G1443" s="35">
        <f>F1443*$G$11*(1-$G$10)</f>
        <v>395.48041397734414</v>
      </c>
    </row>
    <row r="1444" spans="2:7">
      <c r="B1444" s="7" t="s">
        <v>1035</v>
      </c>
      <c r="C1444" s="6" t="s">
        <v>1036</v>
      </c>
      <c r="D1444" s="27">
        <v>53264</v>
      </c>
      <c r="E1444" s="10">
        <v>50</v>
      </c>
      <c r="F1444" s="28">
        <v>10.800947281410682</v>
      </c>
      <c r="G1444" s="29">
        <f>F1444*$G$11*(1-$G$10)</f>
        <v>428.47357865356179</v>
      </c>
    </row>
    <row r="1445" spans="2:7">
      <c r="B1445" s="6" t="s">
        <v>1037</v>
      </c>
      <c r="C1445" s="31" t="s">
        <v>1038</v>
      </c>
      <c r="D1445" s="32">
        <v>53268</v>
      </c>
      <c r="E1445" s="33">
        <v>25</v>
      </c>
      <c r="F1445" s="34">
        <v>9.8617675000000009</v>
      </c>
      <c r="G1445" s="35">
        <f>F1445*$G$11*(1-$G$10)</f>
        <v>391.21631672500007</v>
      </c>
    </row>
    <row r="1446" spans="2:7">
      <c r="B1446" s="39"/>
      <c r="C1446" s="39"/>
      <c r="D1446" s="43"/>
      <c r="E1446" s="39"/>
      <c r="F1446" s="44">
        <v>0</v>
      </c>
      <c r="G1446" s="39"/>
    </row>
    <row r="1447" spans="2:7">
      <c r="C1447" s="31" t="s">
        <v>1039</v>
      </c>
      <c r="D1447" s="32">
        <v>50152</v>
      </c>
      <c r="E1447" s="33">
        <v>100</v>
      </c>
      <c r="F1447" s="34">
        <v>14.369714942863625</v>
      </c>
      <c r="G1447" s="35">
        <f>F1447*$G$11*(1-$G$10)</f>
        <v>570.0465917834</v>
      </c>
    </row>
    <row r="1448" spans="2:7">
      <c r="C1448" s="6" t="s">
        <v>1040</v>
      </c>
      <c r="D1448" s="27">
        <v>50153</v>
      </c>
      <c r="E1448" s="10">
        <v>50</v>
      </c>
      <c r="F1448" s="28">
        <v>12.280781839293887</v>
      </c>
      <c r="G1448" s="29">
        <f>F1448*$G$11*(1-$G$10)</f>
        <v>487.17861556478852</v>
      </c>
    </row>
    <row r="1449" spans="2:7">
      <c r="C1449" s="31" t="s">
        <v>1041</v>
      </c>
      <c r="D1449" s="32">
        <v>50154</v>
      </c>
      <c r="E1449" s="33">
        <v>20</v>
      </c>
      <c r="F1449" s="34">
        <v>13.380257439214585</v>
      </c>
      <c r="G1449" s="35">
        <f>F1449*$G$11*(1-$G$10)</f>
        <v>530.79481261364265</v>
      </c>
    </row>
    <row r="1450" spans="2:7">
      <c r="B1450" s="7" t="s">
        <v>358</v>
      </c>
      <c r="C1450" s="6" t="s">
        <v>1042</v>
      </c>
      <c r="D1450" s="27">
        <v>50155</v>
      </c>
      <c r="E1450" s="10">
        <v>10</v>
      </c>
      <c r="F1450" s="28">
        <v>8.6264209271577919</v>
      </c>
      <c r="G1450" s="29">
        <f>F1450*$G$11*(1-$G$10)</f>
        <v>342.21011818034964</v>
      </c>
    </row>
    <row r="1451" spans="2:7">
      <c r="B1451" s="6" t="s">
        <v>1043</v>
      </c>
      <c r="C1451" s="31"/>
      <c r="D1451" s="32"/>
      <c r="E1451" s="33"/>
      <c r="F1451" s="34"/>
      <c r="G1451" s="35"/>
    </row>
    <row r="1452" spans="2:7">
      <c r="B1452" s="39"/>
      <c r="C1452" s="39"/>
      <c r="D1452" s="43"/>
      <c r="E1452" s="44"/>
      <c r="F1452" s="45"/>
      <c r="G1452" s="46"/>
    </row>
    <row r="1455" spans="2:7">
      <c r="C1455" s="31" t="s">
        <v>1044</v>
      </c>
      <c r="D1455" s="32">
        <v>50491</v>
      </c>
      <c r="E1455" s="33">
        <v>25</v>
      </c>
      <c r="F1455" s="34">
        <v>18</v>
      </c>
      <c r="G1455" s="35">
        <f>F1455*$G$11*(1-$G$10)</f>
        <v>714.06000000000006</v>
      </c>
    </row>
    <row r="1456" spans="2:7">
      <c r="C1456" s="6" t="s">
        <v>1045</v>
      </c>
      <c r="D1456" s="27">
        <v>50492</v>
      </c>
      <c r="E1456" s="10">
        <v>20</v>
      </c>
      <c r="F1456" s="28">
        <v>20.9</v>
      </c>
      <c r="G1456" s="29">
        <f>F1456*$G$11*(1-$G$10)</f>
        <v>829.10299999999995</v>
      </c>
    </row>
    <row r="1457" spans="2:7">
      <c r="C1457" s="31" t="s">
        <v>1046</v>
      </c>
      <c r="D1457" s="32">
        <v>50493</v>
      </c>
      <c r="E1457" s="33">
        <v>10</v>
      </c>
      <c r="F1457" s="34">
        <v>12.8</v>
      </c>
      <c r="G1457" s="35">
        <f>F1457*$G$11*(1-$G$10)</f>
        <v>507.77600000000007</v>
      </c>
    </row>
    <row r="1458" spans="2:7">
      <c r="B1458" s="7" t="s">
        <v>1047</v>
      </c>
      <c r="E1458" s="10"/>
      <c r="F1458" s="28"/>
      <c r="G1458" s="29"/>
    </row>
    <row r="1459" spans="2:7">
      <c r="B1459" s="6" t="s">
        <v>1048</v>
      </c>
      <c r="E1459" s="10"/>
      <c r="F1459" s="28"/>
      <c r="G1459" s="29"/>
    </row>
    <row r="1460" spans="2:7">
      <c r="B1460" s="39"/>
      <c r="C1460" s="39"/>
      <c r="D1460" s="43"/>
      <c r="E1460" s="44"/>
      <c r="F1460" s="45"/>
      <c r="G1460" s="46"/>
    </row>
    <row r="1461" spans="2:7">
      <c r="E1461" s="10"/>
      <c r="F1461" s="28"/>
      <c r="G1461" s="29"/>
    </row>
    <row r="1462" spans="2:7">
      <c r="C1462" s="31" t="s">
        <v>1049</v>
      </c>
      <c r="D1462" s="32">
        <v>61224</v>
      </c>
      <c r="E1462" s="33">
        <v>100</v>
      </c>
      <c r="F1462" s="34">
        <v>41</v>
      </c>
      <c r="G1462" s="35">
        <f>F1462*$G$11*(1-$G$10)</f>
        <v>1626.47</v>
      </c>
    </row>
    <row r="1463" spans="2:7">
      <c r="C1463" s="6" t="s">
        <v>1050</v>
      </c>
      <c r="D1463" s="27">
        <v>61225</v>
      </c>
      <c r="E1463" s="10">
        <v>100</v>
      </c>
      <c r="F1463" s="28">
        <v>45.3</v>
      </c>
      <c r="G1463" s="29">
        <f>F1463*$G$11*(1-$G$10)</f>
        <v>1797.0509999999999</v>
      </c>
    </row>
    <row r="1464" spans="2:7" ht="12.75">
      <c r="B1464" s="41"/>
      <c r="C1464" s="31" t="s">
        <v>1051</v>
      </c>
      <c r="D1464" s="32">
        <v>61226</v>
      </c>
      <c r="E1464" s="33">
        <v>50</v>
      </c>
      <c r="F1464" s="34">
        <v>27.2</v>
      </c>
      <c r="G1464" s="35">
        <f>F1464*$G$11*(1-$G$10)</f>
        <v>1079.0240000000001</v>
      </c>
    </row>
    <row r="1465" spans="2:7">
      <c r="B1465" s="7" t="s">
        <v>1052</v>
      </c>
      <c r="C1465" s="6" t="s">
        <v>1053</v>
      </c>
      <c r="D1465" s="27">
        <v>61209</v>
      </c>
      <c r="E1465" s="10">
        <v>50</v>
      </c>
      <c r="F1465" s="28">
        <v>33.5</v>
      </c>
      <c r="G1465" s="29">
        <f>F1465*$G$11*(1-$G$10)</f>
        <v>1328.9450000000002</v>
      </c>
    </row>
    <row r="1466" spans="2:7">
      <c r="B1466" s="6" t="s">
        <v>1054</v>
      </c>
      <c r="C1466" s="31"/>
      <c r="D1466" s="32"/>
      <c r="E1466" s="33"/>
      <c r="F1466" s="34"/>
      <c r="G1466" s="35"/>
    </row>
    <row r="1467" spans="2:7" ht="11.25" customHeight="1">
      <c r="B1467" s="39"/>
      <c r="C1467" s="39"/>
      <c r="D1467" s="43"/>
      <c r="E1467" s="44"/>
      <c r="F1467" s="45"/>
      <c r="G1467" s="46"/>
    </row>
    <row r="1468" spans="2:7">
      <c r="E1468" s="10"/>
      <c r="F1468" s="28"/>
      <c r="G1468" s="29"/>
    </row>
    <row r="1469" spans="2:7">
      <c r="E1469" s="10"/>
      <c r="F1469" s="28"/>
      <c r="G1469" s="29"/>
    </row>
    <row r="1470" spans="2:7">
      <c r="C1470" s="31" t="s">
        <v>1055</v>
      </c>
      <c r="D1470" s="32">
        <v>48213</v>
      </c>
      <c r="E1470" s="33">
        <v>50</v>
      </c>
      <c r="F1470" s="34">
        <v>38.200000000000003</v>
      </c>
      <c r="G1470" s="35">
        <f>F1470*$G$11*(1-$G$10)</f>
        <v>1515.3940000000002</v>
      </c>
    </row>
    <row r="1471" spans="2:7">
      <c r="E1471" s="10"/>
      <c r="F1471" s="28"/>
      <c r="G1471" s="29"/>
    </row>
    <row r="1472" spans="2:7">
      <c r="E1472" s="10"/>
      <c r="F1472" s="28"/>
      <c r="G1472" s="29"/>
    </row>
    <row r="1473" spans="2:7">
      <c r="E1473" s="10"/>
      <c r="F1473" s="28"/>
      <c r="G1473" s="29"/>
    </row>
    <row r="1474" spans="2:7">
      <c r="B1474" s="7" t="s">
        <v>1056</v>
      </c>
      <c r="E1474" s="10"/>
      <c r="F1474" s="28"/>
      <c r="G1474" s="29"/>
    </row>
    <row r="1475" spans="2:7">
      <c r="B1475" s="6" t="s">
        <v>1057</v>
      </c>
      <c r="E1475" s="10"/>
      <c r="F1475" s="28"/>
      <c r="G1475" s="29"/>
    </row>
    <row r="1476" spans="2:7">
      <c r="B1476" s="39"/>
      <c r="C1476" s="39"/>
      <c r="D1476" s="43"/>
      <c r="E1476" s="39"/>
      <c r="F1476" s="44"/>
      <c r="G1476" s="39"/>
    </row>
    <row r="1477" spans="2:7">
      <c r="C1477" s="6" t="s">
        <v>1058</v>
      </c>
      <c r="D1477" s="27">
        <v>80918</v>
      </c>
      <c r="E1477" s="10">
        <v>20</v>
      </c>
      <c r="F1477" s="28">
        <v>30.419452749969167</v>
      </c>
      <c r="G1477" s="29">
        <f t="shared" ref="G1477:G1487" si="46">F1477*$G$11*(1-$G$10)</f>
        <v>1206.7396905912769</v>
      </c>
    </row>
    <row r="1478" spans="2:7">
      <c r="C1478" s="31" t="s">
        <v>1059</v>
      </c>
      <c r="D1478" s="32">
        <v>80919</v>
      </c>
      <c r="E1478" s="33">
        <v>20</v>
      </c>
      <c r="F1478" s="34">
        <v>32.911491525763061</v>
      </c>
      <c r="G1478" s="35">
        <f t="shared" si="46"/>
        <v>1305.5988688270206</v>
      </c>
    </row>
    <row r="1479" spans="2:7">
      <c r="C1479" s="6" t="s">
        <v>1060</v>
      </c>
      <c r="D1479" s="27">
        <v>80920</v>
      </c>
      <c r="E1479" s="10">
        <v>20</v>
      </c>
      <c r="F1479" s="28">
        <v>35.176058740806759</v>
      </c>
      <c r="G1479" s="29">
        <f t="shared" si="46"/>
        <v>1395.4342502478041</v>
      </c>
    </row>
    <row r="1480" spans="2:7">
      <c r="C1480" s="31" t="s">
        <v>1061</v>
      </c>
      <c r="D1480" s="32">
        <v>80929</v>
      </c>
      <c r="E1480" s="33">
        <v>20</v>
      </c>
      <c r="F1480" s="34">
        <v>47.775025999999997</v>
      </c>
      <c r="G1480" s="35">
        <f t="shared" si="46"/>
        <v>1895.2352814199999</v>
      </c>
    </row>
    <row r="1481" spans="2:7">
      <c r="C1481" s="6" t="s">
        <v>1062</v>
      </c>
      <c r="D1481" s="27">
        <v>80925</v>
      </c>
      <c r="E1481" s="10">
        <v>25</v>
      </c>
      <c r="F1481" s="28">
        <v>60.644987969886955</v>
      </c>
      <c r="G1481" s="29">
        <f t="shared" si="46"/>
        <v>2405.7866727654155</v>
      </c>
    </row>
    <row r="1482" spans="2:7">
      <c r="B1482" s="7" t="s">
        <v>1063</v>
      </c>
      <c r="C1482" s="31" t="s">
        <v>1064</v>
      </c>
      <c r="D1482" s="32">
        <v>80926</v>
      </c>
      <c r="E1482" s="33">
        <v>25</v>
      </c>
      <c r="F1482" s="34">
        <v>68.202881861270086</v>
      </c>
      <c r="G1482" s="35">
        <f t="shared" si="46"/>
        <v>2705.6083234365842</v>
      </c>
    </row>
    <row r="1483" spans="2:7">
      <c r="B1483" s="6" t="s">
        <v>1065</v>
      </c>
      <c r="C1483" s="6" t="s">
        <v>1066</v>
      </c>
      <c r="D1483" s="27">
        <v>80927</v>
      </c>
      <c r="E1483" s="10">
        <v>25</v>
      </c>
      <c r="F1483" s="28">
        <v>83.968825779039946</v>
      </c>
      <c r="G1483" s="29">
        <f t="shared" si="46"/>
        <v>3331.0433186545147</v>
      </c>
    </row>
    <row r="1484" spans="2:7">
      <c r="C1484" s="31" t="s">
        <v>1067</v>
      </c>
      <c r="D1484" s="32">
        <v>80960</v>
      </c>
      <c r="E1484" s="33">
        <v>25</v>
      </c>
      <c r="F1484" s="34">
        <v>88.96303689419986</v>
      </c>
      <c r="G1484" s="35">
        <f t="shared" si="46"/>
        <v>3529.1636735929087</v>
      </c>
    </row>
    <row r="1485" spans="2:7">
      <c r="C1485" s="6" t="s">
        <v>1068</v>
      </c>
      <c r="D1485" s="27">
        <v>80961</v>
      </c>
      <c r="E1485" s="10">
        <v>25</v>
      </c>
      <c r="F1485" s="28">
        <v>91.732061666208423</v>
      </c>
      <c r="G1485" s="29">
        <f t="shared" si="46"/>
        <v>3639.0108862984885</v>
      </c>
    </row>
    <row r="1486" spans="2:7">
      <c r="C1486" s="31" t="s">
        <v>1069</v>
      </c>
      <c r="D1486" s="32">
        <v>81269</v>
      </c>
      <c r="E1486" s="33">
        <v>25</v>
      </c>
      <c r="F1486" s="34">
        <v>113.66862110617383</v>
      </c>
      <c r="G1486" s="35">
        <f t="shared" si="46"/>
        <v>4509.2341992819156</v>
      </c>
    </row>
    <row r="1487" spans="2:7">
      <c r="C1487" s="6" t="s">
        <v>1070</v>
      </c>
      <c r="D1487" s="27">
        <v>80962</v>
      </c>
      <c r="E1487" s="10">
        <v>25</v>
      </c>
      <c r="F1487" s="28">
        <v>122.74870503944271</v>
      </c>
      <c r="G1487" s="29">
        <f t="shared" si="46"/>
        <v>4869.4411289146929</v>
      </c>
    </row>
    <row r="1488" spans="2:7">
      <c r="B1488" s="39"/>
      <c r="C1488" s="39"/>
      <c r="D1488" s="43"/>
      <c r="E1488" s="39"/>
      <c r="F1488" s="44"/>
      <c r="G1488" s="39"/>
    </row>
    <row r="1489" spans="2:7">
      <c r="C1489" s="6" t="s">
        <v>1071</v>
      </c>
      <c r="D1489" s="27">
        <v>50395</v>
      </c>
      <c r="E1489" s="10">
        <v>100</v>
      </c>
      <c r="F1489" s="28">
        <v>9.4872700000000005</v>
      </c>
      <c r="G1489" s="29">
        <f t="shared" ref="G1489:G1502" si="47">F1489*$G$11*(1-$G$10)</f>
        <v>376.36000090000005</v>
      </c>
    </row>
    <row r="1490" spans="2:7">
      <c r="C1490" s="31" t="s">
        <v>1072</v>
      </c>
      <c r="D1490" s="32">
        <v>50351</v>
      </c>
      <c r="E1490" s="33">
        <v>100</v>
      </c>
      <c r="F1490" s="34">
        <v>10.367616466720635</v>
      </c>
      <c r="G1490" s="35">
        <f t="shared" si="47"/>
        <v>411.2833452348076</v>
      </c>
    </row>
    <row r="1491" spans="2:7">
      <c r="C1491" s="6" t="s">
        <v>1073</v>
      </c>
      <c r="D1491" s="27">
        <v>50352</v>
      </c>
      <c r="E1491" s="10">
        <v>100</v>
      </c>
      <c r="F1491" s="28">
        <v>12.062757591330019</v>
      </c>
      <c r="G1491" s="29">
        <f t="shared" si="47"/>
        <v>478.5295936480619</v>
      </c>
    </row>
    <row r="1492" spans="2:7">
      <c r="B1492" s="7" t="s">
        <v>1074</v>
      </c>
      <c r="C1492" s="31" t="s">
        <v>1075</v>
      </c>
      <c r="D1492" s="32">
        <v>50354</v>
      </c>
      <c r="E1492" s="33">
        <v>50</v>
      </c>
      <c r="F1492" s="34">
        <v>6.9428929680202867</v>
      </c>
      <c r="G1492" s="35">
        <f t="shared" si="47"/>
        <v>275.42456404136476</v>
      </c>
    </row>
    <row r="1493" spans="2:7">
      <c r="B1493" s="6" t="s">
        <v>1076</v>
      </c>
      <c r="C1493" s="6" t="s">
        <v>1077</v>
      </c>
      <c r="D1493" s="27">
        <v>50355</v>
      </c>
      <c r="E1493" s="10">
        <v>50</v>
      </c>
      <c r="F1493" s="28">
        <v>8.0557192089427083</v>
      </c>
      <c r="G1493" s="29">
        <f t="shared" si="47"/>
        <v>319.57038101875725</v>
      </c>
    </row>
    <row r="1494" spans="2:7">
      <c r="B1494" s="6" t="s">
        <v>1078</v>
      </c>
      <c r="C1494" s="31" t="s">
        <v>1079</v>
      </c>
      <c r="D1494" s="32">
        <v>50353</v>
      </c>
      <c r="E1494" s="33">
        <v>50</v>
      </c>
      <c r="F1494" s="34">
        <v>10.4208</v>
      </c>
      <c r="G1494" s="35">
        <f t="shared" si="47"/>
        <v>413.39313600000003</v>
      </c>
    </row>
    <row r="1495" spans="2:7">
      <c r="C1495" s="6" t="s">
        <v>1080</v>
      </c>
      <c r="D1495" s="27">
        <v>50356</v>
      </c>
      <c r="E1495" s="10">
        <v>50</v>
      </c>
      <c r="F1495" s="28">
        <v>9.5198349999999987</v>
      </c>
      <c r="G1495" s="29">
        <f t="shared" si="47"/>
        <v>377.65185444999997</v>
      </c>
    </row>
    <row r="1496" spans="2:7">
      <c r="C1496" s="31" t="s">
        <v>1081</v>
      </c>
      <c r="D1496" s="32">
        <v>50358</v>
      </c>
      <c r="E1496" s="33">
        <v>50</v>
      </c>
      <c r="F1496" s="34">
        <v>11.506300000000001</v>
      </c>
      <c r="G1496" s="35">
        <f t="shared" si="47"/>
        <v>456.45492100000007</v>
      </c>
    </row>
    <row r="1497" spans="2:7">
      <c r="C1497" s="6" t="s">
        <v>1082</v>
      </c>
      <c r="D1497" s="27">
        <v>50357</v>
      </c>
      <c r="E1497" s="10">
        <v>50</v>
      </c>
      <c r="F1497" s="28">
        <v>15.142724999999997</v>
      </c>
      <c r="G1497" s="29">
        <f t="shared" si="47"/>
        <v>600.71190074999993</v>
      </c>
    </row>
    <row r="1498" spans="2:7">
      <c r="C1498" s="31" t="s">
        <v>1083</v>
      </c>
      <c r="D1498" s="32">
        <v>50359</v>
      </c>
      <c r="E1498" s="33">
        <v>50</v>
      </c>
      <c r="F1498" s="34">
        <v>19.093945000000001</v>
      </c>
      <c r="G1498" s="35">
        <f t="shared" si="47"/>
        <v>757.45679815000005</v>
      </c>
    </row>
    <row r="1499" spans="2:7">
      <c r="C1499" s="6" t="s">
        <v>1084</v>
      </c>
      <c r="D1499" s="27">
        <v>50346</v>
      </c>
      <c r="E1499" s="10">
        <v>50</v>
      </c>
      <c r="F1499" s="28">
        <v>27.542886432697291</v>
      </c>
      <c r="G1499" s="29">
        <f t="shared" si="47"/>
        <v>1092.6263047851016</v>
      </c>
    </row>
    <row r="1500" spans="2:7">
      <c r="C1500" s="31" t="s">
        <v>1085</v>
      </c>
      <c r="D1500" s="32">
        <v>50347</v>
      </c>
      <c r="E1500" s="33">
        <v>50</v>
      </c>
      <c r="F1500" s="34">
        <v>36.356675942959697</v>
      </c>
      <c r="G1500" s="35">
        <f t="shared" si="47"/>
        <v>1442.2693346572112</v>
      </c>
    </row>
    <row r="1501" spans="2:7">
      <c r="C1501" s="6" t="s">
        <v>1086</v>
      </c>
      <c r="D1501" s="27">
        <v>50348</v>
      </c>
      <c r="E1501" s="10">
        <v>50</v>
      </c>
      <c r="F1501" s="28">
        <v>51.136409185582835</v>
      </c>
      <c r="G1501" s="29">
        <f t="shared" si="47"/>
        <v>2028.581352392071</v>
      </c>
    </row>
    <row r="1502" spans="2:7">
      <c r="C1502" s="31" t="s">
        <v>1087</v>
      </c>
      <c r="D1502" s="32">
        <v>50335</v>
      </c>
      <c r="E1502" s="33">
        <v>50</v>
      </c>
      <c r="F1502" s="34">
        <v>124.27889499999999</v>
      </c>
      <c r="G1502" s="35">
        <f t="shared" si="47"/>
        <v>4930.1437646499999</v>
      </c>
    </row>
    <row r="1503" spans="2:7">
      <c r="E1503" s="10"/>
      <c r="F1503" s="28"/>
      <c r="G1503" s="29"/>
    </row>
    <row r="1504" spans="2:7">
      <c r="E1504" s="10"/>
      <c r="F1504" s="28"/>
      <c r="G1504" s="29"/>
    </row>
    <row r="1505" spans="2:7">
      <c r="C1505" s="31" t="s">
        <v>1088</v>
      </c>
      <c r="D1505" s="32">
        <v>52047</v>
      </c>
      <c r="E1505" s="33">
        <v>250</v>
      </c>
      <c r="F1505" s="34">
        <v>27.5717</v>
      </c>
      <c r="G1505" s="35">
        <f t="shared" ref="G1505:G1512" si="48">F1505*$G$11*(1-$G$10)</f>
        <v>1093.7693389999999</v>
      </c>
    </row>
    <row r="1506" spans="2:7">
      <c r="C1506" s="6" t="s">
        <v>1089</v>
      </c>
      <c r="D1506" s="27">
        <v>50362</v>
      </c>
      <c r="E1506" s="10">
        <v>250</v>
      </c>
      <c r="F1506" s="28">
        <v>31.642325</v>
      </c>
      <c r="G1506" s="29">
        <f t="shared" si="48"/>
        <v>1255.2510327500001</v>
      </c>
    </row>
    <row r="1507" spans="2:7">
      <c r="B1507" s="7" t="s">
        <v>1074</v>
      </c>
      <c r="C1507" s="31" t="s">
        <v>1090</v>
      </c>
      <c r="D1507" s="32">
        <v>52048</v>
      </c>
      <c r="E1507" s="33">
        <v>250</v>
      </c>
      <c r="F1507" s="34">
        <v>40.853329408144781</v>
      </c>
      <c r="G1507" s="35">
        <f t="shared" si="48"/>
        <v>1620.6515776211036</v>
      </c>
    </row>
    <row r="1508" spans="2:7">
      <c r="B1508" s="6" t="s">
        <v>1091</v>
      </c>
      <c r="C1508" s="6" t="s">
        <v>1092</v>
      </c>
      <c r="D1508" s="27">
        <v>52049</v>
      </c>
      <c r="E1508" s="10">
        <v>250</v>
      </c>
      <c r="F1508" s="28">
        <v>48.072258668249034</v>
      </c>
      <c r="G1508" s="29">
        <f t="shared" si="48"/>
        <v>1907.0265013694393</v>
      </c>
    </row>
    <row r="1509" spans="2:7">
      <c r="B1509" s="6" t="s">
        <v>1078</v>
      </c>
      <c r="C1509" s="31" t="s">
        <v>1093</v>
      </c>
      <c r="D1509" s="32">
        <v>50363</v>
      </c>
      <c r="E1509" s="33">
        <v>250</v>
      </c>
      <c r="F1509" s="34">
        <v>46.785049999999991</v>
      </c>
      <c r="G1509" s="35">
        <f t="shared" si="48"/>
        <v>1855.9629334999997</v>
      </c>
    </row>
    <row r="1510" spans="2:7">
      <c r="B1510" s="9" t="s">
        <v>1094</v>
      </c>
      <c r="C1510" s="6" t="s">
        <v>1095</v>
      </c>
      <c r="D1510" s="27">
        <v>52050</v>
      </c>
      <c r="E1510" s="10">
        <v>250</v>
      </c>
      <c r="F1510" s="28">
        <v>52.59036371159808</v>
      </c>
      <c r="G1510" s="29">
        <f t="shared" si="48"/>
        <v>2086.2597284390959</v>
      </c>
    </row>
    <row r="1511" spans="2:7">
      <c r="C1511" s="31" t="s">
        <v>1096</v>
      </c>
      <c r="D1511" s="32">
        <v>52051</v>
      </c>
      <c r="E1511" s="33">
        <v>250</v>
      </c>
      <c r="F1511" s="34">
        <v>69.32654030005115</v>
      </c>
      <c r="G1511" s="35">
        <f t="shared" si="48"/>
        <v>2750.1838537030294</v>
      </c>
    </row>
    <row r="1512" spans="2:7">
      <c r="C1512" s="6" t="s">
        <v>1097</v>
      </c>
      <c r="D1512" s="27">
        <v>52052</v>
      </c>
      <c r="E1512" s="10">
        <v>250</v>
      </c>
      <c r="F1512" s="28">
        <v>87.957961611258483</v>
      </c>
      <c r="G1512" s="29">
        <f t="shared" si="48"/>
        <v>3489.2923371186243</v>
      </c>
    </row>
    <row r="1513" spans="2:7">
      <c r="B1513" s="39"/>
      <c r="C1513" s="39"/>
      <c r="D1513" s="43"/>
      <c r="E1513" s="44"/>
      <c r="F1513" s="45"/>
      <c r="G1513" s="46"/>
    </row>
    <row r="1514" spans="2:7">
      <c r="D1514" s="6"/>
      <c r="F1514" s="6"/>
    </row>
    <row r="1515" spans="2:7">
      <c r="C1515" s="31" t="s">
        <v>1098</v>
      </c>
      <c r="D1515" s="32">
        <v>50338</v>
      </c>
      <c r="E1515" s="33">
        <v>100</v>
      </c>
      <c r="F1515" s="34">
        <v>10.874740404804085</v>
      </c>
      <c r="G1515" s="35">
        <f>F1515*$G$11*(1-$G$10)</f>
        <v>431.40095185857803</v>
      </c>
    </row>
    <row r="1516" spans="2:7">
      <c r="C1516" s="6" t="s">
        <v>1099</v>
      </c>
      <c r="D1516" s="27">
        <v>50339</v>
      </c>
      <c r="E1516" s="10">
        <v>50</v>
      </c>
      <c r="F1516" s="28">
        <v>6.5372999285624109</v>
      </c>
      <c r="G1516" s="29">
        <f>F1516*$G$11*(1-$G$10)</f>
        <v>259.33468816607086</v>
      </c>
    </row>
    <row r="1517" spans="2:7">
      <c r="B1517" s="7" t="s">
        <v>1100</v>
      </c>
      <c r="C1517" s="31" t="s">
        <v>1101</v>
      </c>
      <c r="D1517" s="32">
        <v>15903</v>
      </c>
      <c r="E1517" s="33">
        <v>50</v>
      </c>
      <c r="F1517" s="34">
        <v>15.034174999999999</v>
      </c>
      <c r="G1517" s="35">
        <f>F1517*$G$11*(1-$G$10)</f>
        <v>596.40572225000005</v>
      </c>
    </row>
    <row r="1518" spans="2:7">
      <c r="B1518" s="6" t="s">
        <v>1102</v>
      </c>
      <c r="D1518" s="6"/>
      <c r="F1518" s="6"/>
    </row>
    <row r="1519" spans="2:7">
      <c r="B1519" s="6" t="s">
        <v>1103</v>
      </c>
      <c r="D1519" s="6"/>
      <c r="F1519" s="6"/>
    </row>
    <row r="1520" spans="2:7">
      <c r="B1520" s="39"/>
      <c r="C1520" s="39"/>
      <c r="D1520" s="39"/>
      <c r="E1520" s="39"/>
      <c r="F1520" s="39"/>
      <c r="G1520" s="39"/>
    </row>
    <row r="1521" spans="2:7">
      <c r="C1521" s="31" t="s">
        <v>1104</v>
      </c>
      <c r="D1521" s="32">
        <v>78392</v>
      </c>
      <c r="E1521" s="33">
        <v>100</v>
      </c>
      <c r="F1521" s="34">
        <v>9.7706716933519715</v>
      </c>
      <c r="G1521" s="35">
        <f t="shared" ref="G1521:G1530" si="49">F1521*$G$11*(1-$G$10)</f>
        <v>387.6025460752727</v>
      </c>
    </row>
    <row r="1522" spans="2:7">
      <c r="C1522" s="6" t="s">
        <v>1105</v>
      </c>
      <c r="D1522" s="27">
        <v>78394</v>
      </c>
      <c r="E1522" s="10">
        <v>100</v>
      </c>
      <c r="F1522" s="28">
        <v>10.250189448515552</v>
      </c>
      <c r="G1522" s="29">
        <f t="shared" si="49"/>
        <v>406.62501542261197</v>
      </c>
    </row>
    <row r="1523" spans="2:7">
      <c r="C1523" s="31" t="s">
        <v>1106</v>
      </c>
      <c r="D1523" s="32">
        <v>93106</v>
      </c>
      <c r="E1523" s="33">
        <v>100</v>
      </c>
      <c r="F1523" s="34">
        <v>10.425865317034194</v>
      </c>
      <c r="G1523" s="35">
        <f t="shared" si="49"/>
        <v>413.59407712674653</v>
      </c>
    </row>
    <row r="1524" spans="2:7">
      <c r="B1524" s="7" t="s">
        <v>1107</v>
      </c>
      <c r="C1524" s="6" t="s">
        <v>1108</v>
      </c>
      <c r="D1524" s="27">
        <v>93107</v>
      </c>
      <c r="E1524" s="10">
        <v>100</v>
      </c>
      <c r="F1524" s="28">
        <v>11.127440204462017</v>
      </c>
      <c r="G1524" s="29">
        <f t="shared" si="49"/>
        <v>441.42555291100825</v>
      </c>
    </row>
    <row r="1525" spans="2:7">
      <c r="B1525" s="6" t="s">
        <v>1076</v>
      </c>
      <c r="C1525" s="31" t="s">
        <v>1109</v>
      </c>
      <c r="D1525" s="32">
        <v>93108</v>
      </c>
      <c r="E1525" s="33">
        <v>100</v>
      </c>
      <c r="F1525" s="34">
        <v>12.066002140253758</v>
      </c>
      <c r="G1525" s="35">
        <f t="shared" si="49"/>
        <v>478.65830490386662</v>
      </c>
    </row>
    <row r="1526" spans="2:7">
      <c r="B1526" s="6" t="s">
        <v>1110</v>
      </c>
      <c r="C1526" s="6" t="s">
        <v>1111</v>
      </c>
      <c r="D1526" s="27">
        <v>93109</v>
      </c>
      <c r="E1526" s="10">
        <v>100</v>
      </c>
      <c r="F1526" s="28">
        <v>14.828276849051782</v>
      </c>
      <c r="G1526" s="29">
        <f t="shared" si="49"/>
        <v>588.23774260188418</v>
      </c>
    </row>
    <row r="1527" spans="2:7">
      <c r="C1527" s="31" t="s">
        <v>1112</v>
      </c>
      <c r="D1527" s="32">
        <v>93110</v>
      </c>
      <c r="E1527" s="33">
        <v>100</v>
      </c>
      <c r="F1527" s="34">
        <v>18.309446551854872</v>
      </c>
      <c r="G1527" s="35">
        <f t="shared" si="49"/>
        <v>726.33574471208283</v>
      </c>
    </row>
    <row r="1528" spans="2:7">
      <c r="C1528" s="6" t="s">
        <v>1113</v>
      </c>
      <c r="D1528" s="27">
        <v>93111</v>
      </c>
      <c r="E1528" s="10">
        <v>100</v>
      </c>
      <c r="F1528" s="28">
        <v>13.737819237169798</v>
      </c>
      <c r="G1528" s="29">
        <f t="shared" si="49"/>
        <v>544.97928913852593</v>
      </c>
    </row>
    <row r="1529" spans="2:7">
      <c r="C1529" s="31" t="s">
        <v>1114</v>
      </c>
      <c r="D1529" s="32">
        <v>93112</v>
      </c>
      <c r="E1529" s="33">
        <v>100</v>
      </c>
      <c r="F1529" s="34">
        <v>17.817013991247801</v>
      </c>
      <c r="G1529" s="35">
        <f t="shared" si="49"/>
        <v>706.80094503280031</v>
      </c>
    </row>
    <row r="1530" spans="2:7">
      <c r="C1530" s="6" t="s">
        <v>1115</v>
      </c>
      <c r="D1530" s="27">
        <v>93113</v>
      </c>
      <c r="E1530" s="10">
        <v>100</v>
      </c>
      <c r="F1530" s="28">
        <v>20.486814432646018</v>
      </c>
      <c r="G1530" s="29">
        <f t="shared" si="49"/>
        <v>812.71192854306753</v>
      </c>
    </row>
    <row r="1531" spans="2:7">
      <c r="B1531" s="39"/>
      <c r="C1531" s="39"/>
      <c r="D1531" s="43"/>
      <c r="E1531" s="44"/>
      <c r="F1531" s="45"/>
      <c r="G1531" s="46"/>
    </row>
    <row r="1532" spans="2:7">
      <c r="E1532" s="10"/>
      <c r="F1532" s="28"/>
      <c r="G1532" s="29"/>
    </row>
    <row r="1533" spans="2:7">
      <c r="E1533" s="10"/>
      <c r="F1533" s="28"/>
      <c r="G1533" s="29"/>
    </row>
    <row r="1534" spans="2:7">
      <c r="E1534" s="10"/>
      <c r="F1534" s="28"/>
      <c r="G1534" s="29"/>
    </row>
    <row r="1535" spans="2:7">
      <c r="C1535" s="31" t="s">
        <v>1116</v>
      </c>
      <c r="D1535" s="32">
        <v>50398</v>
      </c>
      <c r="E1535" s="33">
        <v>50</v>
      </c>
      <c r="F1535" s="34">
        <v>16.716699999999999</v>
      </c>
      <c r="G1535" s="35">
        <f>F1535*$G$11*(1-$G$10)</f>
        <v>663.15148899999997</v>
      </c>
    </row>
    <row r="1536" spans="2:7">
      <c r="B1536" s="7" t="s">
        <v>1117</v>
      </c>
      <c r="E1536" s="10"/>
      <c r="F1536" s="28"/>
      <c r="G1536" s="29"/>
    </row>
    <row r="1537" spans="2:7">
      <c r="B1537" s="6" t="s">
        <v>1118</v>
      </c>
      <c r="E1537" s="10"/>
      <c r="F1537" s="28"/>
      <c r="G1537" s="29"/>
    </row>
    <row r="1538" spans="2:7">
      <c r="B1538" s="39"/>
      <c r="C1538" s="39"/>
      <c r="D1538" s="43"/>
      <c r="E1538" s="39"/>
      <c r="F1538" s="44"/>
      <c r="G1538" s="39"/>
    </row>
    <row r="1540" spans="2:7">
      <c r="C1540" s="31" t="s">
        <v>1119</v>
      </c>
      <c r="D1540" s="32">
        <v>24771</v>
      </c>
      <c r="E1540" s="33">
        <v>100</v>
      </c>
      <c r="F1540" s="34">
        <v>17.324580000000001</v>
      </c>
      <c r="G1540" s="35">
        <f>F1540*$G$11*(1-$G$10)</f>
        <v>687.2660886000001</v>
      </c>
    </row>
    <row r="1541" spans="2:7">
      <c r="C1541" s="6" t="s">
        <v>1120</v>
      </c>
      <c r="D1541" s="27">
        <v>15935</v>
      </c>
      <c r="E1541" s="10">
        <v>100</v>
      </c>
      <c r="F1541" s="28">
        <v>22.339590000000001</v>
      </c>
      <c r="G1541" s="29">
        <f>F1541*$G$11*(1-$G$10)</f>
        <v>886.21153530000004</v>
      </c>
    </row>
    <row r="1542" spans="2:7">
      <c r="C1542" s="31" t="s">
        <v>1121</v>
      </c>
      <c r="D1542" s="32">
        <v>15937</v>
      </c>
      <c r="E1542" s="33">
        <v>50</v>
      </c>
      <c r="F1542" s="34">
        <v>14.28518</v>
      </c>
      <c r="G1542" s="35">
        <f>F1542*$G$11*(1-$G$10)</f>
        <v>566.6930906</v>
      </c>
    </row>
    <row r="1543" spans="2:7">
      <c r="B1543" s="54" t="s">
        <v>1122</v>
      </c>
    </row>
    <row r="1544" spans="2:7">
      <c r="B1544" s="55" t="s">
        <v>1123</v>
      </c>
    </row>
    <row r="1545" spans="2:7">
      <c r="B1545" s="39"/>
      <c r="C1545" s="39"/>
      <c r="D1545" s="39"/>
      <c r="E1545" s="39"/>
      <c r="F1545" s="39"/>
      <c r="G1545" s="39"/>
    </row>
    <row r="1546" spans="2:7">
      <c r="D1546" s="6"/>
      <c r="F1546" s="6"/>
    </row>
    <row r="1548" spans="2:7">
      <c r="C1548" s="31" t="s">
        <v>1124</v>
      </c>
      <c r="D1548" s="32">
        <v>52389</v>
      </c>
      <c r="E1548" s="33">
        <v>100</v>
      </c>
      <c r="F1548" s="34">
        <v>17.324580000000001</v>
      </c>
      <c r="G1548" s="35">
        <f>F1548*$G$11*(1-$G$10)</f>
        <v>687.2660886000001</v>
      </c>
    </row>
    <row r="1549" spans="2:7">
      <c r="D1549" s="6"/>
      <c r="F1549" s="6"/>
    </row>
    <row r="1550" spans="2:7">
      <c r="D1550" s="6"/>
      <c r="F1550" s="6"/>
    </row>
    <row r="1551" spans="2:7">
      <c r="D1551" s="6"/>
      <c r="F1551" s="6"/>
    </row>
    <row r="1552" spans="2:7">
      <c r="E1552" s="10"/>
      <c r="F1552" s="28"/>
      <c r="G1552" s="29"/>
    </row>
    <row r="1553" spans="2:7">
      <c r="E1553" s="10"/>
      <c r="F1553" s="28"/>
      <c r="G1553" s="29"/>
    </row>
    <row r="1554" spans="2:7">
      <c r="B1554" s="7" t="s">
        <v>1124</v>
      </c>
      <c r="E1554" s="10"/>
      <c r="F1554" s="28"/>
      <c r="G1554" s="29"/>
    </row>
    <row r="1555" spans="2:7">
      <c r="B1555" s="6" t="s">
        <v>1123</v>
      </c>
      <c r="E1555" s="10"/>
      <c r="F1555" s="28"/>
      <c r="G1555" s="29"/>
    </row>
    <row r="1556" spans="2:7">
      <c r="E1556" s="10"/>
      <c r="F1556" s="28"/>
      <c r="G1556" s="29"/>
    </row>
    <row r="1557" spans="2:7">
      <c r="B1557" s="7" t="s">
        <v>1125</v>
      </c>
      <c r="C1557" s="31" t="s">
        <v>1125</v>
      </c>
      <c r="D1557" s="32">
        <v>52393</v>
      </c>
      <c r="E1557" s="33">
        <v>10</v>
      </c>
      <c r="F1557" s="34">
        <v>29.946774000000001</v>
      </c>
      <c r="G1557" s="35">
        <f>F1557*$G$11*(1-$G$10)</f>
        <v>1187.9885245800001</v>
      </c>
    </row>
    <row r="1558" spans="2:7">
      <c r="B1558" s="6" t="s">
        <v>1126</v>
      </c>
      <c r="E1558" s="10"/>
      <c r="F1558" s="28"/>
      <c r="G1558" s="29"/>
    </row>
    <row r="1559" spans="2:7">
      <c r="B1559" s="39"/>
      <c r="C1559" s="39"/>
      <c r="D1559" s="43"/>
      <c r="E1559" s="44"/>
      <c r="F1559" s="45"/>
      <c r="G1559" s="46"/>
    </row>
    <row r="1560" spans="2:7">
      <c r="E1560" s="10"/>
      <c r="F1560" s="28"/>
      <c r="G1560" s="29"/>
    </row>
    <row r="1562" spans="2:7">
      <c r="C1562" s="31" t="s">
        <v>1127</v>
      </c>
      <c r="D1562" s="32">
        <v>24556</v>
      </c>
      <c r="E1562" s="33">
        <v>100</v>
      </c>
      <c r="F1562" s="34">
        <v>36.385960000000004</v>
      </c>
      <c r="G1562" s="35">
        <f>F1562*$G$11*(1-$G$10)</f>
        <v>1443.4310332000002</v>
      </c>
    </row>
    <row r="1563" spans="2:7">
      <c r="E1563" s="10"/>
      <c r="F1563" s="28"/>
      <c r="G1563" s="29"/>
    </row>
    <row r="1564" spans="2:7">
      <c r="E1564" s="10"/>
      <c r="F1564" s="28"/>
      <c r="G1564" s="29"/>
    </row>
    <row r="1565" spans="2:7">
      <c r="B1565" s="7" t="s">
        <v>1128</v>
      </c>
      <c r="D1565" s="6"/>
      <c r="F1565" s="6"/>
    </row>
    <row r="1566" spans="2:7">
      <c r="B1566" s="6" t="s">
        <v>1129</v>
      </c>
      <c r="C1566" s="6" t="s">
        <v>1130</v>
      </c>
      <c r="D1566" s="27" t="s">
        <v>1131</v>
      </c>
      <c r="E1566" s="10"/>
      <c r="F1566" s="28"/>
      <c r="G1566" s="29"/>
    </row>
    <row r="1567" spans="2:7">
      <c r="B1567" s="39"/>
      <c r="C1567" s="39"/>
      <c r="D1567" s="43"/>
      <c r="E1567" s="44"/>
      <c r="F1567" s="45"/>
      <c r="G1567" s="46"/>
    </row>
    <row r="1568" spans="2:7">
      <c r="E1568" s="10"/>
      <c r="F1568" s="28"/>
      <c r="G1568" s="29"/>
    </row>
    <row r="1569" spans="2:7">
      <c r="D1569" s="6"/>
      <c r="F1569" s="6"/>
    </row>
    <row r="1570" spans="2:7">
      <c r="C1570" s="31" t="s">
        <v>1132</v>
      </c>
      <c r="D1570" s="32">
        <v>16738</v>
      </c>
      <c r="E1570" s="33">
        <v>100</v>
      </c>
      <c r="F1570" s="34">
        <v>11.267489999999999</v>
      </c>
      <c r="G1570" s="35">
        <f>F1570*$G$11*(1-$G$10)</f>
        <v>446.98132829999997</v>
      </c>
    </row>
    <row r="1571" spans="2:7">
      <c r="E1571" s="10"/>
      <c r="F1571" s="28"/>
      <c r="G1571" s="29"/>
    </row>
    <row r="1572" spans="2:7">
      <c r="E1572" s="10"/>
      <c r="F1572" s="28"/>
      <c r="G1572" s="29"/>
    </row>
    <row r="1573" spans="2:7">
      <c r="B1573" s="7" t="s">
        <v>1132</v>
      </c>
    </row>
    <row r="1574" spans="2:7">
      <c r="B1574" s="6" t="s">
        <v>1133</v>
      </c>
    </row>
    <row r="1575" spans="2:7">
      <c r="B1575" s="39"/>
      <c r="C1575" s="39"/>
      <c r="D1575" s="43"/>
      <c r="E1575" s="39"/>
      <c r="F1575" s="44"/>
      <c r="G1575" s="39"/>
    </row>
    <row r="1576" spans="2:7">
      <c r="C1576" s="6" t="s">
        <v>1134</v>
      </c>
      <c r="D1576" s="27">
        <v>62306</v>
      </c>
      <c r="E1576" s="10">
        <v>50</v>
      </c>
      <c r="F1576" s="28">
        <v>14.577841641962831</v>
      </c>
      <c r="G1576" s="29">
        <f t="shared" ref="G1576:G1585" si="50">F1576*$G$11*(1-$G$10)</f>
        <v>578.30297793666557</v>
      </c>
    </row>
    <row r="1577" spans="2:7">
      <c r="C1577" s="31" t="s">
        <v>1135</v>
      </c>
      <c r="D1577" s="32">
        <v>62307</v>
      </c>
      <c r="E1577" s="33">
        <v>50</v>
      </c>
      <c r="F1577" s="34">
        <v>17.30453258428399</v>
      </c>
      <c r="G1577" s="35">
        <f t="shared" si="50"/>
        <v>686.4708076185459</v>
      </c>
    </row>
    <row r="1578" spans="2:7">
      <c r="C1578" s="6" t="s">
        <v>1136</v>
      </c>
      <c r="D1578" s="27">
        <v>62308</v>
      </c>
      <c r="E1578" s="10">
        <v>50</v>
      </c>
      <c r="F1578" s="28">
        <v>17.455268663583666</v>
      </c>
      <c r="G1578" s="29">
        <f t="shared" si="50"/>
        <v>692.45050788436413</v>
      </c>
    </row>
    <row r="1579" spans="2:7">
      <c r="C1579" s="31" t="s">
        <v>1137</v>
      </c>
      <c r="D1579" s="32">
        <v>62310</v>
      </c>
      <c r="E1579" s="33">
        <v>50</v>
      </c>
      <c r="F1579" s="34">
        <v>21.139332751290929</v>
      </c>
      <c r="G1579" s="35">
        <f t="shared" si="50"/>
        <v>838.59733024371121</v>
      </c>
    </row>
    <row r="1580" spans="2:7">
      <c r="C1580" s="6" t="s">
        <v>1138</v>
      </c>
      <c r="D1580" s="27">
        <v>62311</v>
      </c>
      <c r="E1580" s="10">
        <v>50</v>
      </c>
      <c r="F1580" s="28">
        <v>22.678675721774876</v>
      </c>
      <c r="G1580" s="29">
        <f t="shared" si="50"/>
        <v>899.66306588280941</v>
      </c>
    </row>
    <row r="1581" spans="2:7">
      <c r="B1581" s="7" t="s">
        <v>1139</v>
      </c>
      <c r="C1581" s="31" t="s">
        <v>1140</v>
      </c>
      <c r="D1581" s="32">
        <v>62312</v>
      </c>
      <c r="E1581" s="33">
        <v>50</v>
      </c>
      <c r="F1581" s="34">
        <v>27.445757842430716</v>
      </c>
      <c r="G1581" s="35">
        <f t="shared" si="50"/>
        <v>1088.7732136092266</v>
      </c>
    </row>
    <row r="1582" spans="2:7">
      <c r="B1582" s="6" t="s">
        <v>1141</v>
      </c>
      <c r="C1582" s="6" t="s">
        <v>1142</v>
      </c>
      <c r="D1582" s="27">
        <v>62314</v>
      </c>
      <c r="E1582" s="10">
        <v>50</v>
      </c>
      <c r="F1582" s="28">
        <v>24.609923330562072</v>
      </c>
      <c r="G1582" s="29">
        <f t="shared" si="50"/>
        <v>976.2756585233974</v>
      </c>
    </row>
    <row r="1583" spans="2:7">
      <c r="B1583" s="6" t="s">
        <v>1143</v>
      </c>
      <c r="C1583" s="31" t="s">
        <v>1144</v>
      </c>
      <c r="D1583" s="32">
        <v>62315</v>
      </c>
      <c r="E1583" s="33">
        <v>50</v>
      </c>
      <c r="F1583" s="34">
        <v>27.667510790112004</v>
      </c>
      <c r="G1583" s="35">
        <f t="shared" si="50"/>
        <v>1097.5701530437432</v>
      </c>
    </row>
    <row r="1584" spans="2:7">
      <c r="C1584" s="6" t="s">
        <v>1145</v>
      </c>
      <c r="D1584" s="27">
        <v>62328</v>
      </c>
      <c r="E1584" s="10">
        <v>50</v>
      </c>
      <c r="F1584" s="28">
        <v>31.609760000000001</v>
      </c>
      <c r="G1584" s="29">
        <f t="shared" si="50"/>
        <v>1253.9591792000001</v>
      </c>
    </row>
    <row r="1585" spans="2:7">
      <c r="C1585" s="31" t="s">
        <v>1146</v>
      </c>
      <c r="D1585" s="32">
        <v>62316</v>
      </c>
      <c r="E1585" s="33">
        <v>50</v>
      </c>
      <c r="F1585" s="34">
        <v>32.033105000000006</v>
      </c>
      <c r="G1585" s="35">
        <f t="shared" si="50"/>
        <v>1270.7532753500002</v>
      </c>
    </row>
    <row r="1586" spans="2:7">
      <c r="E1586" s="10"/>
      <c r="F1586" s="28"/>
      <c r="G1586" s="29"/>
    </row>
    <row r="1587" spans="2:7">
      <c r="E1587" s="10"/>
      <c r="F1587" s="28"/>
      <c r="G1587" s="29"/>
    </row>
    <row r="1588" spans="2:7">
      <c r="B1588" s="30"/>
      <c r="E1588" s="10"/>
      <c r="F1588" s="28"/>
      <c r="G1588" s="29"/>
    </row>
    <row r="1589" spans="2:7">
      <c r="C1589" s="31" t="s">
        <v>1147</v>
      </c>
      <c r="D1589" s="32">
        <v>62318</v>
      </c>
      <c r="E1589" s="33">
        <v>50</v>
      </c>
      <c r="F1589" s="34">
        <v>21.080410000000001</v>
      </c>
      <c r="G1589" s="35">
        <f>F1589*$G$11*(1-$G$10)</f>
        <v>836.25986470000009</v>
      </c>
    </row>
    <row r="1590" spans="2:7">
      <c r="C1590" s="6" t="s">
        <v>1148</v>
      </c>
      <c r="D1590" s="27">
        <v>62326</v>
      </c>
      <c r="E1590" s="10">
        <v>50</v>
      </c>
      <c r="F1590" s="28">
        <v>40.369745000000002</v>
      </c>
      <c r="G1590" s="29">
        <f>F1590*$G$11*(1-$G$10)</f>
        <v>1601.4677841500002</v>
      </c>
    </row>
    <row r="1591" spans="2:7">
      <c r="B1591" s="6" t="s">
        <v>1141</v>
      </c>
      <c r="E1591" s="10"/>
      <c r="F1591" s="28"/>
      <c r="G1591" s="29"/>
    </row>
    <row r="1592" spans="2:7">
      <c r="B1592" s="6" t="s">
        <v>1149</v>
      </c>
      <c r="E1592" s="10"/>
      <c r="F1592" s="28"/>
      <c r="G1592" s="29"/>
    </row>
    <row r="1593" spans="2:7">
      <c r="B1593" s="39"/>
      <c r="C1593" s="39"/>
      <c r="D1593" s="43"/>
      <c r="E1593" s="39"/>
      <c r="F1593" s="44"/>
      <c r="G1593" s="39"/>
    </row>
    <row r="1595" spans="2:7">
      <c r="C1595" s="31" t="s">
        <v>1150</v>
      </c>
      <c r="D1595" s="32">
        <v>62320</v>
      </c>
      <c r="E1595" s="33">
        <v>1</v>
      </c>
      <c r="F1595" s="34">
        <v>59.98587161109355</v>
      </c>
      <c r="G1595" s="35">
        <f>F1595*$G$11*(1-$G$10)</f>
        <v>2379.6395268120814</v>
      </c>
    </row>
    <row r="1596" spans="2:7">
      <c r="C1596" s="6" t="s">
        <v>1151</v>
      </c>
      <c r="D1596" s="27">
        <v>62321</v>
      </c>
      <c r="E1596" s="10">
        <v>1</v>
      </c>
      <c r="F1596" s="28">
        <v>24.485734360110179</v>
      </c>
      <c r="G1596" s="29">
        <f>F1596*$G$11*(1-$G$10)</f>
        <v>971.34908206557088</v>
      </c>
    </row>
    <row r="1599" spans="2:7">
      <c r="B1599" s="7" t="s">
        <v>1152</v>
      </c>
    </row>
    <row r="1600" spans="2:7">
      <c r="B1600" s="6" t="s">
        <v>1153</v>
      </c>
    </row>
    <row r="1601" spans="2:7">
      <c r="B1601" s="39"/>
      <c r="C1601" s="39"/>
      <c r="D1601" s="43"/>
      <c r="E1601" s="44"/>
      <c r="F1601" s="45"/>
      <c r="G1601" s="46"/>
    </row>
    <row r="1602" spans="2:7">
      <c r="C1602" s="6" t="s">
        <v>1154</v>
      </c>
      <c r="D1602" s="27">
        <v>80181</v>
      </c>
      <c r="E1602" s="10">
        <v>50</v>
      </c>
      <c r="F1602" s="28">
        <v>35.795480100649854</v>
      </c>
      <c r="G1602" s="29">
        <f t="shared" ref="G1602:G1611" si="51">F1602*$G$11*(1-$G$10)</f>
        <v>1420.0066955927798</v>
      </c>
    </row>
    <row r="1603" spans="2:7">
      <c r="C1603" s="31" t="s">
        <v>1155</v>
      </c>
      <c r="D1603" s="32">
        <v>80182</v>
      </c>
      <c r="E1603" s="33">
        <v>25</v>
      </c>
      <c r="F1603" s="34">
        <v>18.427738344003956</v>
      </c>
      <c r="G1603" s="35">
        <f t="shared" si="51"/>
        <v>731.02838010663697</v>
      </c>
    </row>
    <row r="1604" spans="2:7">
      <c r="C1604" s="6" t="s">
        <v>1156</v>
      </c>
      <c r="D1604" s="27">
        <v>80183</v>
      </c>
      <c r="E1604" s="10">
        <v>25</v>
      </c>
      <c r="F1604" s="28">
        <v>19.756729522395936</v>
      </c>
      <c r="G1604" s="29">
        <f t="shared" si="51"/>
        <v>783.74946015344688</v>
      </c>
    </row>
    <row r="1605" spans="2:7" ht="12.75">
      <c r="B1605" s="41"/>
      <c r="C1605" s="31" t="s">
        <v>1157</v>
      </c>
      <c r="D1605" s="32">
        <v>80184</v>
      </c>
      <c r="E1605" s="33">
        <v>25</v>
      </c>
      <c r="F1605" s="34">
        <v>20.734468351790213</v>
      </c>
      <c r="G1605" s="35">
        <f t="shared" si="51"/>
        <v>822.5363595155178</v>
      </c>
    </row>
    <row r="1606" spans="2:7">
      <c r="C1606" s="6" t="s">
        <v>1158</v>
      </c>
      <c r="D1606" s="27">
        <v>80187</v>
      </c>
      <c r="E1606" s="10">
        <v>25</v>
      </c>
      <c r="F1606" s="28">
        <v>24.892395633782332</v>
      </c>
      <c r="G1606" s="29">
        <f t="shared" si="51"/>
        <v>987.48133479214516</v>
      </c>
    </row>
    <row r="1607" spans="2:7">
      <c r="C1607" s="31" t="s">
        <v>1159</v>
      </c>
      <c r="D1607" s="32">
        <v>80188</v>
      </c>
      <c r="E1607" s="33">
        <v>20</v>
      </c>
      <c r="F1607" s="34">
        <v>19.661922303405621</v>
      </c>
      <c r="G1607" s="35">
        <f t="shared" si="51"/>
        <v>779.98845777610097</v>
      </c>
    </row>
    <row r="1608" spans="2:7">
      <c r="C1608" s="6" t="s">
        <v>1160</v>
      </c>
      <c r="D1608" s="27">
        <v>80185</v>
      </c>
      <c r="E1608" s="10">
        <v>25</v>
      </c>
      <c r="F1608" s="28">
        <v>28.160408308138415</v>
      </c>
      <c r="G1608" s="29">
        <f t="shared" si="51"/>
        <v>1117.1233975838509</v>
      </c>
    </row>
    <row r="1609" spans="2:7">
      <c r="C1609" s="31" t="s">
        <v>1161</v>
      </c>
      <c r="D1609" s="32">
        <v>80186</v>
      </c>
      <c r="E1609" s="33">
        <v>20</v>
      </c>
      <c r="F1609" s="34">
        <v>23.191534855707566</v>
      </c>
      <c r="G1609" s="35">
        <f t="shared" si="51"/>
        <v>920.00818772591913</v>
      </c>
    </row>
    <row r="1610" spans="2:7">
      <c r="B1610" s="7" t="s">
        <v>1162</v>
      </c>
      <c r="C1610" s="6" t="s">
        <v>1163</v>
      </c>
      <c r="D1610" s="27">
        <v>80178</v>
      </c>
      <c r="E1610" s="10">
        <v>20</v>
      </c>
      <c r="F1610" s="28">
        <v>31.306609359751754</v>
      </c>
      <c r="G1610" s="29">
        <f t="shared" si="51"/>
        <v>1241.933193301352</v>
      </c>
    </row>
    <row r="1611" spans="2:7">
      <c r="B1611" s="6" t="s">
        <v>1164</v>
      </c>
      <c r="C1611" s="31" t="s">
        <v>1165</v>
      </c>
      <c r="D1611" s="32">
        <v>80179</v>
      </c>
      <c r="E1611" s="33">
        <v>20</v>
      </c>
      <c r="F1611" s="34">
        <v>33.566985546150249</v>
      </c>
      <c r="G1611" s="35">
        <f t="shared" si="51"/>
        <v>1331.6023166157804</v>
      </c>
    </row>
    <row r="1613" spans="2:7">
      <c r="B1613" s="39"/>
      <c r="C1613" s="39"/>
      <c r="D1613" s="43"/>
      <c r="E1613" s="39"/>
      <c r="F1613" s="44"/>
      <c r="G1613" s="39"/>
    </row>
    <row r="1615" spans="2:7">
      <c r="C1615" s="31" t="s">
        <v>1166</v>
      </c>
      <c r="D1615" s="32">
        <v>60583</v>
      </c>
      <c r="E1615" s="33">
        <v>50</v>
      </c>
      <c r="F1615" s="34">
        <v>65.857285000000005</v>
      </c>
      <c r="G1615" s="35">
        <f>F1615*$G$11*(1-$G$10)</f>
        <v>2612.5584959500002</v>
      </c>
    </row>
    <row r="1616" spans="2:7">
      <c r="D1616" s="6"/>
      <c r="F1616" s="6"/>
    </row>
    <row r="1617" spans="2:7">
      <c r="E1617" s="10"/>
      <c r="F1617" s="28"/>
      <c r="G1617" s="29"/>
    </row>
    <row r="1618" spans="2:7">
      <c r="B1618" s="7" t="s">
        <v>1167</v>
      </c>
      <c r="E1618" s="10"/>
      <c r="F1618" s="28"/>
      <c r="G1618" s="29"/>
    </row>
    <row r="1619" spans="2:7">
      <c r="B1619" s="6" t="s">
        <v>1168</v>
      </c>
      <c r="E1619" s="10"/>
      <c r="F1619" s="28"/>
      <c r="G1619" s="29"/>
    </row>
    <row r="1620" spans="2:7">
      <c r="B1620" s="9" t="s">
        <v>1169</v>
      </c>
      <c r="D1620" s="6"/>
      <c r="F1620" s="6"/>
    </row>
    <row r="1621" spans="2:7">
      <c r="B1621" s="39"/>
      <c r="C1621" s="39"/>
      <c r="D1621" s="39"/>
      <c r="E1621" s="39"/>
      <c r="F1621" s="39"/>
      <c r="G1621" s="39"/>
    </row>
    <row r="1622" spans="2:7">
      <c r="E1622" s="10"/>
      <c r="F1622" s="28"/>
      <c r="G1622" s="29"/>
    </row>
    <row r="1623" spans="2:7">
      <c r="C1623" s="31" t="s">
        <v>1170</v>
      </c>
      <c r="D1623" s="32">
        <v>60580</v>
      </c>
      <c r="E1623" s="33">
        <v>50</v>
      </c>
      <c r="F1623" s="34">
        <v>66.736539999999991</v>
      </c>
      <c r="G1623" s="35">
        <f>F1623*$G$11*(1-$G$10)</f>
        <v>2647.4385417999997</v>
      </c>
    </row>
    <row r="1624" spans="2:7">
      <c r="E1624" s="10"/>
      <c r="F1624" s="28"/>
      <c r="G1624" s="29"/>
    </row>
    <row r="1625" spans="2:7">
      <c r="D1625" s="6"/>
      <c r="F1625" s="6"/>
    </row>
    <row r="1626" spans="2:7">
      <c r="B1626" s="7" t="s">
        <v>1171</v>
      </c>
      <c r="E1626" s="10"/>
      <c r="F1626" s="28"/>
      <c r="G1626" s="29"/>
    </row>
    <row r="1627" spans="2:7">
      <c r="B1627" s="6" t="s">
        <v>1168</v>
      </c>
      <c r="E1627" s="10"/>
      <c r="F1627" s="28"/>
      <c r="G1627" s="29"/>
    </row>
    <row r="1628" spans="2:7">
      <c r="B1628" s="9" t="s">
        <v>1172</v>
      </c>
      <c r="E1628" s="10"/>
      <c r="F1628" s="28"/>
      <c r="G1628" s="29"/>
    </row>
    <row r="1629" spans="2:7">
      <c r="B1629" s="39"/>
      <c r="C1629" s="39"/>
      <c r="D1629" s="43"/>
      <c r="E1629" s="39"/>
      <c r="F1629" s="44"/>
      <c r="G1629" s="39"/>
    </row>
    <row r="1630" spans="2:7">
      <c r="E1630" s="10"/>
      <c r="F1630" s="28"/>
      <c r="G1630" s="29"/>
    </row>
    <row r="1631" spans="2:7">
      <c r="E1631" s="10"/>
      <c r="F1631" s="28"/>
      <c r="G1631" s="29"/>
    </row>
    <row r="1632" spans="2:7" ht="12.75">
      <c r="C1632" s="65" t="s">
        <v>1173</v>
      </c>
      <c r="D1632" s="32">
        <v>60584</v>
      </c>
      <c r="E1632" s="33">
        <v>10</v>
      </c>
      <c r="F1632" s="34">
        <v>9.9279829999999993</v>
      </c>
      <c r="G1632" s="35">
        <f>F1632*$G$11*(1-$G$10)</f>
        <v>393.84308561</v>
      </c>
    </row>
    <row r="1633" spans="2:7">
      <c r="E1633" s="10"/>
      <c r="F1633" s="28"/>
      <c r="G1633" s="29"/>
    </row>
    <row r="1634" spans="2:7">
      <c r="B1634" s="7" t="s">
        <v>1173</v>
      </c>
      <c r="E1634" s="10"/>
      <c r="F1634" s="28"/>
      <c r="G1634" s="29"/>
    </row>
    <row r="1635" spans="2:7">
      <c r="B1635" s="6" t="s">
        <v>1174</v>
      </c>
      <c r="E1635" s="10"/>
      <c r="F1635" s="28"/>
      <c r="G1635" s="29"/>
    </row>
    <row r="1636" spans="2:7">
      <c r="B1636" s="6" t="s">
        <v>1175</v>
      </c>
      <c r="E1636" s="10"/>
      <c r="F1636" s="28"/>
      <c r="G1636" s="29"/>
    </row>
    <row r="1637" spans="2:7">
      <c r="B1637" s="39"/>
      <c r="C1637" s="39"/>
      <c r="D1637" s="39"/>
      <c r="E1637" s="39"/>
      <c r="F1637" s="39"/>
      <c r="G1637" s="39"/>
    </row>
    <row r="1638" spans="2:7">
      <c r="E1638" s="10"/>
      <c r="F1638" s="28"/>
      <c r="G1638" s="29"/>
    </row>
    <row r="1639" spans="2:7">
      <c r="C1639" s="31" t="s">
        <v>1176</v>
      </c>
      <c r="D1639" s="32">
        <v>59395</v>
      </c>
      <c r="E1639" s="33">
        <v>50</v>
      </c>
      <c r="F1639" s="34">
        <v>17.292014999999999</v>
      </c>
      <c r="G1639" s="35">
        <f>F1639*$G$11*(1-$G$10)</f>
        <v>685.97423504999995</v>
      </c>
    </row>
    <row r="1640" spans="2:7">
      <c r="E1640" s="10"/>
      <c r="F1640" s="28"/>
      <c r="G1640" s="29"/>
    </row>
    <row r="1641" spans="2:7">
      <c r="D1641" s="6"/>
      <c r="F1641" s="6"/>
    </row>
    <row r="1642" spans="2:7">
      <c r="B1642" s="7" t="s">
        <v>1176</v>
      </c>
      <c r="E1642" s="10"/>
      <c r="F1642" s="28"/>
      <c r="G1642" s="29"/>
    </row>
    <row r="1643" spans="2:7">
      <c r="B1643" s="6" t="s">
        <v>1177</v>
      </c>
      <c r="E1643" s="10"/>
      <c r="F1643" s="28"/>
      <c r="G1643" s="29"/>
    </row>
    <row r="1644" spans="2:7">
      <c r="B1644" s="66"/>
      <c r="C1644" s="66"/>
      <c r="D1644" s="67"/>
      <c r="E1644" s="68"/>
      <c r="F1644" s="69"/>
      <c r="G1644" s="70"/>
    </row>
    <row r="1645" spans="2:7">
      <c r="C1645" s="6" t="s">
        <v>1178</v>
      </c>
      <c r="D1645" s="27">
        <v>50484</v>
      </c>
      <c r="E1645" s="10">
        <v>200</v>
      </c>
      <c r="F1645" s="28">
        <v>147.71484000000001</v>
      </c>
      <c r="G1645" s="29">
        <f>F1645*$G$11*(1-$G$10)</f>
        <v>5859.8477028000007</v>
      </c>
    </row>
    <row r="1646" spans="2:7">
      <c r="C1646" s="31" t="s">
        <v>1179</v>
      </c>
      <c r="D1646" s="32">
        <v>58484</v>
      </c>
      <c r="E1646" s="33">
        <v>100</v>
      </c>
      <c r="F1646" s="34">
        <v>72.077200000000005</v>
      </c>
      <c r="G1646" s="35">
        <f>F1646*$G$11*(1-$G$10)</f>
        <v>2859.3025240000002</v>
      </c>
    </row>
    <row r="1647" spans="2:7">
      <c r="C1647" s="6" t="s">
        <v>1180</v>
      </c>
      <c r="D1647" s="27">
        <v>59484</v>
      </c>
      <c r="E1647" s="10">
        <v>100</v>
      </c>
      <c r="F1647" s="28">
        <v>97.087119999999985</v>
      </c>
      <c r="G1647" s="29">
        <f>F1647*$G$11*(1-$G$10)</f>
        <v>3851.4460503999994</v>
      </c>
    </row>
    <row r="1648" spans="2:7">
      <c r="C1648" s="31" t="s">
        <v>1181</v>
      </c>
      <c r="D1648" s="32">
        <v>50485</v>
      </c>
      <c r="E1648" s="33">
        <v>50</v>
      </c>
      <c r="F1648" s="34">
        <v>62.892300587843216</v>
      </c>
      <c r="G1648" s="35">
        <f>F1648*$G$11*(1-$G$10)</f>
        <v>2494.9375643197404</v>
      </c>
    </row>
    <row r="1649" spans="2:7">
      <c r="B1649" s="7" t="s">
        <v>1182</v>
      </c>
      <c r="C1649" s="6" t="s">
        <v>1183</v>
      </c>
      <c r="D1649" s="27">
        <v>50486</v>
      </c>
      <c r="E1649" s="10">
        <v>25</v>
      </c>
      <c r="F1649" s="28">
        <v>40.851672804597385</v>
      </c>
      <c r="G1649" s="29">
        <f>F1649*$G$11*(1-$G$10)</f>
        <v>1620.5858601583784</v>
      </c>
    </row>
    <row r="1650" spans="2:7">
      <c r="B1650" s="6" t="s">
        <v>1184</v>
      </c>
      <c r="D1650" s="6"/>
      <c r="F1650" s="6"/>
    </row>
    <row r="1651" spans="2:7">
      <c r="B1651" s="39"/>
      <c r="C1651" s="39"/>
      <c r="D1651" s="39"/>
      <c r="E1651" s="39"/>
      <c r="F1651" s="39"/>
      <c r="G1651" s="39"/>
    </row>
    <row r="1652" spans="2:7">
      <c r="C1652" s="6" t="s">
        <v>1185</v>
      </c>
      <c r="D1652" s="27">
        <v>60535</v>
      </c>
      <c r="E1652" s="10">
        <v>10</v>
      </c>
      <c r="F1652" s="28">
        <v>26</v>
      </c>
      <c r="G1652" s="29">
        <f t="shared" ref="G1652:G1657" si="52">F1652*$G$11*(1-$G$10)</f>
        <v>1031.42</v>
      </c>
    </row>
    <row r="1653" spans="2:7">
      <c r="C1653" s="31" t="s">
        <v>1186</v>
      </c>
      <c r="D1653" s="32">
        <v>60536</v>
      </c>
      <c r="E1653" s="33">
        <v>10</v>
      </c>
      <c r="F1653" s="34">
        <v>26</v>
      </c>
      <c r="G1653" s="35">
        <f t="shared" si="52"/>
        <v>1031.42</v>
      </c>
    </row>
    <row r="1654" spans="2:7">
      <c r="C1654" s="6" t="s">
        <v>1187</v>
      </c>
      <c r="D1654" s="27">
        <v>60539</v>
      </c>
      <c r="E1654" s="10">
        <v>10</v>
      </c>
      <c r="F1654" s="28">
        <v>26</v>
      </c>
      <c r="G1654" s="29">
        <f t="shared" si="52"/>
        <v>1031.42</v>
      </c>
    </row>
    <row r="1655" spans="2:7">
      <c r="C1655" s="31" t="s">
        <v>1188</v>
      </c>
      <c r="D1655" s="32">
        <v>60540</v>
      </c>
      <c r="E1655" s="33">
        <v>10</v>
      </c>
      <c r="F1655" s="34">
        <v>26</v>
      </c>
      <c r="G1655" s="35">
        <f t="shared" si="52"/>
        <v>1031.42</v>
      </c>
    </row>
    <row r="1656" spans="2:7">
      <c r="C1656" s="6" t="s">
        <v>1189</v>
      </c>
      <c r="D1656" s="27">
        <v>60551</v>
      </c>
      <c r="E1656" s="10">
        <v>10</v>
      </c>
      <c r="F1656" s="28">
        <v>26</v>
      </c>
      <c r="G1656" s="29">
        <f t="shared" si="52"/>
        <v>1031.42</v>
      </c>
    </row>
    <row r="1657" spans="2:7">
      <c r="B1657" s="7" t="s">
        <v>1190</v>
      </c>
      <c r="C1657" s="31" t="s">
        <v>1191</v>
      </c>
      <c r="D1657" s="32">
        <v>60521</v>
      </c>
      <c r="E1657" s="33">
        <v>1</v>
      </c>
      <c r="F1657" s="34">
        <v>74.523342226951769</v>
      </c>
      <c r="G1657" s="35">
        <f t="shared" si="52"/>
        <v>2956.3409861431769</v>
      </c>
    </row>
    <row r="1658" spans="2:7">
      <c r="B1658" s="6" t="s">
        <v>1192</v>
      </c>
      <c r="D1658" s="6"/>
      <c r="F1658" s="6"/>
    </row>
    <row r="1659" spans="2:7">
      <c r="B1659" s="39"/>
      <c r="C1659" s="39"/>
      <c r="D1659" s="39"/>
      <c r="E1659" s="39"/>
      <c r="F1659" s="39"/>
      <c r="G1659" s="39"/>
    </row>
    <row r="1660" spans="2:7">
      <c r="E1660" s="10"/>
      <c r="F1660" s="28"/>
      <c r="G1660" s="29"/>
    </row>
    <row r="1661" spans="2:7">
      <c r="E1661" s="10"/>
      <c r="F1661" s="28"/>
      <c r="G1661" s="29"/>
    </row>
    <row r="1662" spans="2:7">
      <c r="C1662" s="31" t="s">
        <v>1193</v>
      </c>
      <c r="D1662" s="32">
        <v>83578</v>
      </c>
      <c r="E1662" s="33">
        <v>1</v>
      </c>
      <c r="F1662" s="34">
        <v>6.4433918505924623</v>
      </c>
      <c r="G1662" s="35">
        <f>F1662*$G$11*(1-$G$10)</f>
        <v>255.609354713003</v>
      </c>
    </row>
    <row r="1663" spans="2:7">
      <c r="C1663" s="6" t="s">
        <v>1194</v>
      </c>
      <c r="D1663" s="27">
        <v>80668</v>
      </c>
      <c r="E1663" s="10">
        <v>1</v>
      </c>
      <c r="F1663" s="28">
        <v>6.6110156740167758</v>
      </c>
      <c r="G1663" s="29">
        <f>F1663*$G$11*(1-$G$10)</f>
        <v>262.25899178824551</v>
      </c>
    </row>
    <row r="1664" spans="2:7">
      <c r="E1664" s="10"/>
      <c r="F1664" s="28"/>
      <c r="G1664" s="29"/>
    </row>
    <row r="1665" spans="2:7">
      <c r="B1665" s="7" t="s">
        <v>1195</v>
      </c>
      <c r="E1665" s="10"/>
      <c r="F1665" s="28"/>
      <c r="G1665" s="29"/>
    </row>
    <row r="1666" spans="2:7">
      <c r="B1666" s="6" t="s">
        <v>1196</v>
      </c>
    </row>
    <row r="1667" spans="2:7">
      <c r="B1667" s="39"/>
      <c r="C1667" s="39"/>
      <c r="D1667" s="43"/>
      <c r="E1667" s="39"/>
      <c r="F1667" s="44"/>
      <c r="G1667" s="39"/>
    </row>
    <row r="1668" spans="2:7">
      <c r="E1668" s="10"/>
      <c r="F1668" s="28"/>
      <c r="G1668" s="29"/>
    </row>
    <row r="1669" spans="2:7">
      <c r="C1669" s="31" t="s">
        <v>1197</v>
      </c>
      <c r="D1669" s="32">
        <v>60561</v>
      </c>
      <c r="E1669" s="33">
        <v>1</v>
      </c>
      <c r="F1669" s="34">
        <v>2.0952747055745351</v>
      </c>
      <c r="G1669" s="35">
        <f>F1669*$G$11*(1-$G$10)</f>
        <v>83.119547570141805</v>
      </c>
    </row>
    <row r="1670" spans="2:7">
      <c r="B1670" s="56"/>
      <c r="C1670" s="6" t="s">
        <v>1198</v>
      </c>
      <c r="D1670" s="27">
        <v>60562</v>
      </c>
      <c r="E1670" s="10">
        <v>1</v>
      </c>
      <c r="F1670" s="28">
        <v>2.4526036664211226</v>
      </c>
      <c r="G1670" s="29">
        <f>F1670*$G$11*(1-$G$10)</f>
        <v>97.294787446925938</v>
      </c>
    </row>
    <row r="1671" spans="2:7">
      <c r="B1671" s="54" t="s">
        <v>1199</v>
      </c>
    </row>
    <row r="1672" spans="2:7">
      <c r="B1672" s="6" t="s">
        <v>1200</v>
      </c>
      <c r="E1672" s="10"/>
      <c r="F1672" s="28"/>
      <c r="G1672" s="29"/>
    </row>
    <row r="1673" spans="2:7">
      <c r="B1673" s="39"/>
      <c r="C1673" s="39"/>
      <c r="D1673" s="43"/>
      <c r="E1673" s="44"/>
      <c r="F1673" s="45"/>
      <c r="G1673" s="46"/>
    </row>
    <row r="1675" spans="2:7" ht="12.75">
      <c r="C1675" s="71" t="s">
        <v>1201</v>
      </c>
      <c r="D1675" s="32">
        <v>45490</v>
      </c>
      <c r="E1675" s="33">
        <v>1</v>
      </c>
      <c r="F1675" s="34">
        <v>4.8563725116399992</v>
      </c>
      <c r="G1675" s="35">
        <f>F1675*$G$11*(1-$G$10)</f>
        <v>192.65229753675877</v>
      </c>
    </row>
    <row r="1676" spans="2:7" ht="12.75">
      <c r="C1676" s="11" t="s">
        <v>1202</v>
      </c>
      <c r="D1676" s="27">
        <v>52399</v>
      </c>
      <c r="E1676" s="10">
        <v>1</v>
      </c>
      <c r="F1676" s="28">
        <v>4.8563725116399992</v>
      </c>
      <c r="G1676" s="29">
        <f>F1676*$G$11*(1-$G$10)</f>
        <v>192.65229753675877</v>
      </c>
    </row>
    <row r="1678" spans="2:7">
      <c r="B1678" s="7" t="s">
        <v>1202</v>
      </c>
    </row>
    <row r="1679" spans="2:7">
      <c r="B1679" s="6" t="s">
        <v>1203</v>
      </c>
    </row>
    <row r="1680" spans="2:7">
      <c r="B1680" s="39"/>
      <c r="C1680" s="39"/>
      <c r="D1680" s="43"/>
      <c r="E1680" s="39"/>
      <c r="F1680" s="44"/>
      <c r="G1680" s="39"/>
    </row>
    <row r="1681" spans="4:7">
      <c r="D1681" s="6"/>
      <c r="F1681" s="6"/>
    </row>
    <row r="1682" spans="4:7">
      <c r="D1682" s="6"/>
      <c r="F1682" s="6"/>
    </row>
    <row r="1683" spans="4:7">
      <c r="D1683" s="6"/>
      <c r="F1683" s="6"/>
    </row>
    <row r="1684" spans="4:7">
      <c r="D1684" s="6"/>
      <c r="F1684" s="6"/>
    </row>
    <row r="1685" spans="4:7">
      <c r="D1685" s="6"/>
      <c r="F1685" s="6"/>
    </row>
    <row r="1686" spans="4:7">
      <c r="E1686" s="10"/>
      <c r="F1686" s="28"/>
      <c r="G1686" s="29"/>
    </row>
    <row r="1696" spans="4:7">
      <c r="E1696" s="10"/>
      <c r="F1696" s="28"/>
      <c r="G1696" s="29"/>
    </row>
    <row r="1700" spans="3:7" ht="12.75">
      <c r="C1700" s="72"/>
      <c r="E1700" s="10"/>
      <c r="F1700" s="28"/>
      <c r="G1700" s="29"/>
    </row>
    <row r="1701" spans="3:7" ht="12.75">
      <c r="C1701" s="72"/>
      <c r="E1701" s="10"/>
      <c r="F1701" s="28"/>
      <c r="G1701" s="29"/>
    </row>
    <row r="1735" spans="4:6">
      <c r="D1735" s="6"/>
      <c r="F1735" s="6"/>
    </row>
    <row r="1736" spans="4:6">
      <c r="D1736" s="6"/>
      <c r="F1736" s="6"/>
    </row>
    <row r="1737" spans="4:6">
      <c r="D1737" s="6"/>
      <c r="F1737" s="6"/>
    </row>
    <row r="1738" spans="4:6">
      <c r="D1738" s="6"/>
      <c r="F1738" s="6"/>
    </row>
    <row r="1739" spans="4:6">
      <c r="D1739" s="6"/>
      <c r="F1739" s="6"/>
    </row>
    <row r="1740" spans="4:6">
      <c r="D1740" s="6"/>
      <c r="F1740" s="6"/>
    </row>
    <row r="1741" spans="4:6">
      <c r="D1741" s="6"/>
      <c r="F1741" s="6"/>
    </row>
    <row r="1742" spans="4:6">
      <c r="D1742" s="6"/>
      <c r="F1742" s="6"/>
    </row>
    <row r="1743" spans="4:6">
      <c r="D1743" s="6"/>
      <c r="F1743" s="6"/>
    </row>
    <row r="1744" spans="4:6">
      <c r="D1744" s="6"/>
      <c r="F1744" s="6"/>
    </row>
    <row r="1745" spans="4:7">
      <c r="D1745" s="6"/>
      <c r="F1745" s="6"/>
    </row>
    <row r="1746" spans="4:7">
      <c r="D1746" s="6"/>
      <c r="F1746" s="6"/>
    </row>
    <row r="1747" spans="4:7">
      <c r="D1747" s="6"/>
      <c r="F1747" s="6"/>
    </row>
    <row r="1748" spans="4:7">
      <c r="D1748" s="6"/>
      <c r="F1748" s="6"/>
    </row>
    <row r="1749" spans="4:7">
      <c r="D1749" s="6"/>
      <c r="F1749" s="6"/>
    </row>
    <row r="1750" spans="4:7">
      <c r="D1750" s="6"/>
      <c r="F1750" s="6"/>
    </row>
    <row r="1751" spans="4:7">
      <c r="D1751" s="6"/>
      <c r="F1751" s="6"/>
    </row>
    <row r="1752" spans="4:7">
      <c r="D1752" s="6"/>
      <c r="F1752" s="6"/>
    </row>
    <row r="1753" spans="4:7">
      <c r="E1753" s="10"/>
      <c r="F1753" s="28"/>
      <c r="G1753" s="29"/>
    </row>
    <row r="1754" spans="4:7">
      <c r="E1754" s="10"/>
      <c r="F1754" s="28"/>
      <c r="G1754" s="29"/>
    </row>
    <row r="1755" spans="4:7">
      <c r="D1755" s="6"/>
      <c r="F1755" s="6"/>
    </row>
    <row r="1756" spans="4:7">
      <c r="D1756" s="6"/>
      <c r="F1756" s="6"/>
    </row>
    <row r="1757" spans="4:7">
      <c r="D1757" s="6"/>
      <c r="F1757" s="6"/>
    </row>
    <row r="1758" spans="4:7">
      <c r="D1758" s="6"/>
      <c r="F1758" s="6"/>
    </row>
    <row r="1759" spans="4:7">
      <c r="D1759" s="6"/>
      <c r="F1759" s="6"/>
    </row>
    <row r="1760" spans="4:7">
      <c r="D1760" s="6"/>
      <c r="F1760" s="6"/>
    </row>
    <row r="1761" spans="4:6">
      <c r="D1761" s="6"/>
      <c r="F1761" s="6"/>
    </row>
    <row r="1762" spans="4:6">
      <c r="D1762" s="6"/>
      <c r="F1762" s="6"/>
    </row>
    <row r="1763" spans="4:6">
      <c r="D1763" s="6"/>
      <c r="F1763" s="6"/>
    </row>
    <row r="1764" spans="4:6">
      <c r="D1764" s="6"/>
      <c r="F1764" s="6"/>
    </row>
    <row r="1765" spans="4:6">
      <c r="D1765" s="6"/>
      <c r="F1765" s="6"/>
    </row>
    <row r="1766" spans="4:6">
      <c r="D1766" s="6"/>
      <c r="F1766" s="6"/>
    </row>
    <row r="1767" spans="4:6">
      <c r="D1767" s="6"/>
      <c r="F1767" s="6"/>
    </row>
    <row r="1768" spans="4:6">
      <c r="D1768" s="6"/>
      <c r="F1768" s="6"/>
    </row>
    <row r="1769" spans="4:6">
      <c r="D1769" s="6"/>
      <c r="F1769" s="6"/>
    </row>
  </sheetData>
  <mergeCells count="8">
    <mergeCell ref="B400:G400"/>
    <mergeCell ref="B644:G644"/>
    <mergeCell ref="B1207:G1207"/>
    <mergeCell ref="B1361:G1361"/>
    <mergeCell ref="B16:G16"/>
    <mergeCell ref="B65:G65"/>
    <mergeCell ref="B114:G114"/>
    <mergeCell ref="B136:G136"/>
  </mergeCells>
  <phoneticPr fontId="31" type="noConversion"/>
  <hyperlinks>
    <hyperlink ref="G13" r:id="rId1"/>
    <hyperlink ref="B6" r:id="rId2"/>
  </hyperlinks>
  <pageMargins left="0.75" right="0.75" top="1" bottom="1" header="0.5" footer="0.5"/>
  <pageSetup paperSize="9" scale="57" orientation="portrait" horizontalDpi="1200" verticalDpi="1200" r:id="rId3"/>
  <headerFooter alignWithMargins="0"/>
  <colBreaks count="1" manualBreakCount="1">
    <brk id="7" max="1048575" man="1"/>
  </colBreaks>
  <drawing r:id="rId4"/>
  <legacyDrawing r:id="rId5"/>
  <oleObjects>
    <oleObject shapeId="1118" r:id="rId6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Цены_fischer_2012</vt:lpstr>
      <vt:lpstr>Цены_fischer_2012!Область_печати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Loc1</dc:creator>
  <cp:lastModifiedBy>andr</cp:lastModifiedBy>
  <dcterms:created xsi:type="dcterms:W3CDTF">2011-01-04T08:20:56Z</dcterms:created>
  <dcterms:modified xsi:type="dcterms:W3CDTF">2014-03-06T14:44:48Z</dcterms:modified>
</cp:coreProperties>
</file>