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500" i="1"/>
  <c r="E500"/>
  <c r="D500"/>
  <c r="G499"/>
  <c r="E499"/>
  <c r="D499"/>
  <c r="G498"/>
  <c r="E498"/>
  <c r="D498"/>
  <c r="G497"/>
  <c r="E497"/>
  <c r="D497"/>
  <c r="G496"/>
  <c r="E496"/>
  <c r="D496"/>
  <c r="G495"/>
  <c r="E495"/>
  <c r="D495"/>
  <c r="G494"/>
  <c r="E494"/>
  <c r="D494"/>
  <c r="G493"/>
  <c r="E493"/>
  <c r="D493"/>
  <c r="G492"/>
  <c r="E492"/>
  <c r="D492"/>
  <c r="G491"/>
  <c r="E491"/>
  <c r="D491"/>
  <c r="G490"/>
  <c r="E490"/>
  <c r="D490"/>
  <c r="G489"/>
  <c r="E489"/>
  <c r="D489"/>
  <c r="G488"/>
  <c r="E488"/>
  <c r="D488"/>
  <c r="G487"/>
  <c r="E487"/>
  <c r="D487"/>
  <c r="G486"/>
  <c r="E486"/>
  <c r="D486"/>
  <c r="G485"/>
  <c r="E485"/>
  <c r="D485"/>
  <c r="G484"/>
  <c r="E484"/>
  <c r="D484"/>
  <c r="G483"/>
  <c r="E483"/>
  <c r="D483"/>
  <c r="G482"/>
  <c r="E482"/>
  <c r="D482"/>
  <c r="G481"/>
  <c r="E481"/>
  <c r="D481"/>
  <c r="G478"/>
  <c r="E478"/>
  <c r="D478"/>
  <c r="G477"/>
  <c r="E477"/>
  <c r="D477"/>
  <c r="G476"/>
  <c r="E476"/>
  <c r="D476"/>
  <c r="G475"/>
  <c r="E475"/>
  <c r="D475"/>
  <c r="G474"/>
  <c r="E474"/>
  <c r="D474"/>
  <c r="G471"/>
  <c r="E471"/>
  <c r="D471"/>
  <c r="G470"/>
  <c r="E470"/>
  <c r="D470"/>
  <c r="G469"/>
  <c r="E469"/>
  <c r="D469"/>
  <c r="G468"/>
  <c r="E468"/>
  <c r="D468"/>
  <c r="G467"/>
  <c r="E467"/>
  <c r="D467"/>
  <c r="G466"/>
  <c r="E466"/>
  <c r="D466"/>
  <c r="G465"/>
  <c r="E465"/>
  <c r="D465"/>
  <c r="G462"/>
  <c r="E462"/>
  <c r="D462"/>
  <c r="G461"/>
  <c r="E461"/>
  <c r="D461"/>
  <c r="G460"/>
  <c r="E460"/>
  <c r="D460"/>
  <c r="G459"/>
  <c r="E459"/>
  <c r="D459"/>
  <c r="G458"/>
  <c r="E458"/>
  <c r="D458"/>
  <c r="G457"/>
  <c r="E457"/>
  <c r="D457"/>
  <c r="G454"/>
  <c r="E454"/>
  <c r="D454"/>
  <c r="G453"/>
  <c r="E453"/>
  <c r="D453"/>
  <c r="G452"/>
  <c r="E452"/>
  <c r="D452"/>
  <c r="G451"/>
  <c r="E451"/>
  <c r="D451"/>
  <c r="G450"/>
  <c r="E450"/>
  <c r="D450"/>
  <c r="G449"/>
  <c r="E449"/>
  <c r="D449"/>
  <c r="G448"/>
  <c r="E448"/>
  <c r="D448"/>
  <c r="G447"/>
  <c r="E447"/>
  <c r="D447"/>
  <c r="G446"/>
  <c r="E446"/>
  <c r="D446"/>
  <c r="G445"/>
  <c r="E445"/>
  <c r="D445"/>
  <c r="G444"/>
  <c r="E444"/>
  <c r="D444"/>
  <c r="G443"/>
  <c r="E443"/>
  <c r="D443"/>
  <c r="G442"/>
  <c r="E442"/>
  <c r="D442"/>
  <c r="G441"/>
  <c r="E441"/>
  <c r="D441"/>
  <c r="G440"/>
  <c r="E440"/>
  <c r="D440"/>
  <c r="G439"/>
  <c r="E439"/>
  <c r="D439"/>
  <c r="G438"/>
  <c r="E438"/>
  <c r="D438"/>
  <c r="G437"/>
  <c r="E437"/>
  <c r="D437"/>
  <c r="G434"/>
  <c r="E434"/>
  <c r="D434"/>
  <c r="G433"/>
  <c r="E433"/>
  <c r="D433"/>
  <c r="G432"/>
  <c r="E432"/>
  <c r="D432"/>
  <c r="G431"/>
  <c r="E431"/>
  <c r="D431"/>
  <c r="G430"/>
  <c r="E430"/>
  <c r="D430"/>
  <c r="G429"/>
  <c r="E429"/>
  <c r="D429"/>
  <c r="G428"/>
  <c r="E428"/>
  <c r="D428"/>
  <c r="G427"/>
  <c r="E427"/>
  <c r="D427"/>
  <c r="G426"/>
  <c r="E426"/>
  <c r="D426"/>
  <c r="G425"/>
  <c r="E425"/>
  <c r="D425"/>
  <c r="G424"/>
  <c r="E424"/>
  <c r="D424"/>
  <c r="G423"/>
  <c r="E423"/>
  <c r="D423"/>
  <c r="G422"/>
  <c r="E422"/>
  <c r="D422"/>
  <c r="G421"/>
  <c r="E421"/>
  <c r="D421"/>
  <c r="G420"/>
  <c r="E420"/>
  <c r="D420"/>
  <c r="G419"/>
  <c r="E419"/>
  <c r="D419"/>
  <c r="G418"/>
  <c r="E418"/>
  <c r="D418"/>
  <c r="G417"/>
  <c r="E417"/>
  <c r="D417"/>
  <c r="G416"/>
  <c r="E416"/>
  <c r="D416"/>
  <c r="G415"/>
  <c r="E415"/>
  <c r="D415"/>
  <c r="G412"/>
  <c r="E412"/>
  <c r="D412"/>
  <c r="G411"/>
  <c r="E411"/>
  <c r="D411"/>
  <c r="G410"/>
  <c r="E410"/>
  <c r="D410"/>
  <c r="G409"/>
  <c r="E409"/>
  <c r="D409"/>
  <c r="G408"/>
  <c r="E408"/>
  <c r="D408"/>
  <c r="G407"/>
  <c r="E407"/>
  <c r="D407"/>
  <c r="G406"/>
  <c r="E406"/>
  <c r="D406"/>
  <c r="G405"/>
  <c r="E405"/>
  <c r="D405"/>
  <c r="G404"/>
  <c r="E404"/>
  <c r="D404"/>
  <c r="G403"/>
  <c r="E403"/>
  <c r="D403"/>
  <c r="G402"/>
  <c r="E402"/>
  <c r="D402"/>
  <c r="G401"/>
  <c r="E401"/>
  <c r="D401"/>
  <c r="G400"/>
  <c r="E400"/>
  <c r="D400"/>
  <c r="G399"/>
  <c r="E399"/>
  <c r="D399"/>
  <c r="G398"/>
  <c r="E398"/>
  <c r="D398"/>
  <c r="G397"/>
  <c r="E397"/>
  <c r="D397"/>
  <c r="G396"/>
  <c r="E396"/>
  <c r="D396"/>
  <c r="G395"/>
  <c r="E395"/>
  <c r="D395"/>
  <c r="G394"/>
  <c r="E394"/>
  <c r="D394"/>
  <c r="G393"/>
  <c r="E393"/>
  <c r="D393"/>
  <c r="G392"/>
  <c r="E392"/>
  <c r="D392"/>
  <c r="G391"/>
  <c r="E391"/>
  <c r="D391"/>
  <c r="G390"/>
  <c r="E390"/>
  <c r="D390"/>
  <c r="G389"/>
  <c r="E389"/>
  <c r="D389"/>
  <c r="G388"/>
  <c r="E388"/>
  <c r="D388"/>
  <c r="G387"/>
  <c r="E387"/>
  <c r="D387"/>
  <c r="G386"/>
  <c r="E386"/>
  <c r="D386"/>
  <c r="G385"/>
  <c r="E385"/>
  <c r="D385"/>
  <c r="G384"/>
  <c r="E384"/>
  <c r="D384"/>
  <c r="G383"/>
  <c r="E383"/>
  <c r="D383"/>
  <c r="G382"/>
  <c r="E382"/>
  <c r="D382"/>
  <c r="G381"/>
  <c r="E381"/>
  <c r="D381"/>
  <c r="G380"/>
  <c r="E380"/>
  <c r="D380"/>
  <c r="G379"/>
  <c r="E379"/>
  <c r="D379"/>
  <c r="G378"/>
  <c r="E378"/>
  <c r="D378"/>
  <c r="G377"/>
  <c r="E377"/>
  <c r="D377"/>
  <c r="G376"/>
  <c r="E376"/>
  <c r="D376"/>
  <c r="G375"/>
  <c r="E375"/>
  <c r="D375"/>
  <c r="G372"/>
  <c r="E372"/>
  <c r="D372"/>
  <c r="G371"/>
  <c r="E371"/>
  <c r="D371"/>
  <c r="G370"/>
  <c r="E370"/>
  <c r="D370"/>
  <c r="G369"/>
  <c r="E369"/>
  <c r="D369"/>
  <c r="G368"/>
  <c r="E368"/>
  <c r="D368"/>
  <c r="G367"/>
  <c r="E367"/>
  <c r="D367"/>
  <c r="G366"/>
  <c r="E366"/>
  <c r="D366"/>
  <c r="G365"/>
  <c r="E365"/>
  <c r="D365"/>
  <c r="G364"/>
  <c r="E364"/>
  <c r="D364"/>
  <c r="G363"/>
  <c r="E363"/>
  <c r="D363"/>
  <c r="G362"/>
  <c r="E362"/>
  <c r="D362"/>
  <c r="G361"/>
  <c r="E361"/>
  <c r="D361"/>
  <c r="G360"/>
  <c r="E360"/>
  <c r="D360"/>
  <c r="G359"/>
  <c r="E359"/>
  <c r="D359"/>
  <c r="G358"/>
  <c r="E358"/>
  <c r="D358"/>
  <c r="G357"/>
  <c r="E357"/>
  <c r="D357"/>
  <c r="G356"/>
  <c r="E356"/>
  <c r="D356"/>
  <c r="G355"/>
  <c r="E355"/>
  <c r="D355"/>
  <c r="G354"/>
  <c r="E354"/>
  <c r="D354"/>
  <c r="G353"/>
  <c r="E353"/>
  <c r="D353"/>
  <c r="G352"/>
  <c r="E352"/>
  <c r="D352"/>
  <c r="G351"/>
  <c r="E351"/>
  <c r="D351"/>
  <c r="G350"/>
  <c r="E350"/>
  <c r="D350"/>
  <c r="G349"/>
  <c r="E349"/>
  <c r="D349"/>
  <c r="G348"/>
  <c r="E348"/>
  <c r="D348"/>
  <c r="G347"/>
  <c r="E347"/>
  <c r="D347"/>
  <c r="G346"/>
  <c r="E346"/>
  <c r="D346"/>
  <c r="G345"/>
  <c r="E345"/>
  <c r="D345"/>
  <c r="G344"/>
  <c r="E344"/>
  <c r="D344"/>
  <c r="G343"/>
  <c r="E343"/>
  <c r="D343"/>
  <c r="G342"/>
  <c r="E342"/>
  <c r="D342"/>
  <c r="G341"/>
  <c r="E341"/>
  <c r="D341"/>
  <c r="G340"/>
  <c r="E340"/>
  <c r="D340"/>
  <c r="G339"/>
  <c r="E339"/>
  <c r="D339"/>
  <c r="G338"/>
  <c r="E338"/>
  <c r="D338"/>
  <c r="G337"/>
  <c r="E337"/>
  <c r="D337"/>
  <c r="G336"/>
  <c r="E336"/>
  <c r="D336"/>
  <c r="G335"/>
  <c r="E335"/>
  <c r="D335"/>
  <c r="G334"/>
  <c r="E334"/>
  <c r="D334"/>
  <c r="G333"/>
  <c r="E333"/>
  <c r="D333"/>
  <c r="G332"/>
  <c r="E332"/>
  <c r="D332"/>
  <c r="G331"/>
  <c r="E331"/>
  <c r="D331"/>
  <c r="G330"/>
  <c r="E330"/>
  <c r="D330"/>
  <c r="G329"/>
  <c r="E329"/>
  <c r="D329"/>
  <c r="G328"/>
  <c r="E328"/>
  <c r="D328"/>
  <c r="G325"/>
  <c r="E325"/>
  <c r="D325"/>
  <c r="G324"/>
  <c r="E324"/>
  <c r="D324"/>
  <c r="G323"/>
  <c r="E323"/>
  <c r="D323"/>
  <c r="G322"/>
  <c r="E322"/>
  <c r="D322"/>
  <c r="G321"/>
  <c r="E321"/>
  <c r="D321"/>
  <c r="G320"/>
  <c r="E320"/>
  <c r="D320"/>
  <c r="G319"/>
  <c r="E319"/>
  <c r="D319"/>
  <c r="G318"/>
  <c r="E318"/>
  <c r="D318"/>
  <c r="G317"/>
  <c r="E317"/>
  <c r="D317"/>
  <c r="G316"/>
  <c r="E316"/>
  <c r="D316"/>
  <c r="G315"/>
  <c r="E315"/>
  <c r="D315"/>
  <c r="G314"/>
  <c r="E314"/>
  <c r="D314"/>
  <c r="G313"/>
  <c r="E313"/>
  <c r="D313"/>
  <c r="G312"/>
  <c r="E312"/>
  <c r="D312"/>
  <c r="G311"/>
  <c r="E311"/>
  <c r="D311"/>
  <c r="G310"/>
  <c r="E310"/>
  <c r="D310"/>
  <c r="G309"/>
  <c r="E309"/>
  <c r="D309"/>
  <c r="G308"/>
  <c r="E308"/>
  <c r="D308"/>
  <c r="G307"/>
  <c r="E307"/>
  <c r="D307"/>
  <c r="G306"/>
  <c r="E306"/>
  <c r="D306"/>
  <c r="G305"/>
  <c r="E305"/>
  <c r="D305"/>
  <c r="G304"/>
  <c r="E304"/>
  <c r="D304"/>
  <c r="G303"/>
  <c r="E303"/>
  <c r="D303"/>
  <c r="G302"/>
  <c r="E302"/>
  <c r="D302"/>
  <c r="G301"/>
  <c r="E301"/>
  <c r="D301"/>
  <c r="G300"/>
  <c r="E300"/>
  <c r="D300"/>
  <c r="G299"/>
  <c r="E299"/>
  <c r="D299"/>
  <c r="G298"/>
  <c r="E298"/>
  <c r="D298"/>
  <c r="G297"/>
  <c r="E297"/>
  <c r="D297"/>
  <c r="G296"/>
  <c r="E296"/>
  <c r="D296"/>
  <c r="G295"/>
  <c r="E295"/>
  <c r="D295"/>
  <c r="G294"/>
  <c r="E294"/>
  <c r="D294"/>
  <c r="G293"/>
  <c r="E293"/>
  <c r="D293"/>
  <c r="G292"/>
  <c r="E292"/>
  <c r="D292"/>
  <c r="G291"/>
  <c r="E291"/>
  <c r="D291"/>
  <c r="G290"/>
  <c r="E290"/>
  <c r="D290"/>
  <c r="G289"/>
  <c r="E289"/>
  <c r="D289"/>
  <c r="G288"/>
  <c r="E288"/>
  <c r="D288"/>
  <c r="G287"/>
  <c r="E287"/>
  <c r="D287"/>
  <c r="G286"/>
  <c r="E286"/>
  <c r="D286"/>
  <c r="G285"/>
  <c r="E285"/>
  <c r="D285"/>
  <c r="G284"/>
  <c r="E284"/>
  <c r="D284"/>
  <c r="G283"/>
  <c r="E283"/>
  <c r="D283"/>
  <c r="G282"/>
  <c r="E282"/>
  <c r="D282"/>
  <c r="G281"/>
  <c r="E281"/>
  <c r="D281"/>
  <c r="G278"/>
  <c r="E278"/>
  <c r="D278"/>
  <c r="G277"/>
  <c r="E277"/>
  <c r="D277"/>
  <c r="G276"/>
  <c r="E276"/>
  <c r="D276"/>
  <c r="G275"/>
  <c r="E275"/>
  <c r="D275"/>
  <c r="G274"/>
  <c r="E274"/>
  <c r="D274"/>
  <c r="G273"/>
  <c r="E273"/>
  <c r="D273"/>
  <c r="G272"/>
  <c r="E272"/>
  <c r="D272"/>
  <c r="G271"/>
  <c r="E271"/>
  <c r="D271"/>
  <c r="G270"/>
  <c r="E270"/>
  <c r="D270"/>
  <c r="G269"/>
  <c r="E269"/>
  <c r="D269"/>
  <c r="G268"/>
  <c r="E268"/>
  <c r="D268"/>
  <c r="G267"/>
  <c r="E267"/>
  <c r="D267"/>
  <c r="G266"/>
  <c r="E266"/>
  <c r="D266"/>
  <c r="G265"/>
  <c r="E265"/>
  <c r="D265"/>
  <c r="G264"/>
  <c r="E264"/>
  <c r="D264"/>
  <c r="G263"/>
  <c r="E263"/>
  <c r="D263"/>
  <c r="G262"/>
  <c r="E262"/>
  <c r="D262"/>
  <c r="G261"/>
  <c r="E261"/>
  <c r="D261"/>
  <c r="G260"/>
  <c r="E260"/>
  <c r="D260"/>
  <c r="G259"/>
  <c r="E259"/>
  <c r="D259"/>
  <c r="G258"/>
  <c r="E258"/>
  <c r="D258"/>
  <c r="G257"/>
  <c r="E257"/>
  <c r="D257"/>
  <c r="G256"/>
  <c r="E256"/>
  <c r="D256"/>
  <c r="G255"/>
  <c r="E255"/>
  <c r="D255"/>
  <c r="G254"/>
  <c r="E254"/>
  <c r="D254"/>
  <c r="G253"/>
  <c r="E253"/>
  <c r="D253"/>
  <c r="G252"/>
  <c r="E252"/>
  <c r="D252"/>
  <c r="G251"/>
  <c r="E251"/>
  <c r="D251"/>
  <c r="G250"/>
  <c r="E250"/>
  <c r="D250"/>
  <c r="G249"/>
  <c r="E249"/>
  <c r="D249"/>
  <c r="G248"/>
  <c r="E248"/>
  <c r="D248"/>
  <c r="G247"/>
  <c r="E247"/>
  <c r="D247"/>
  <c r="G246"/>
  <c r="E246"/>
  <c r="D246"/>
  <c r="G245"/>
  <c r="E245"/>
  <c r="D245"/>
  <c r="G244"/>
  <c r="E244"/>
  <c r="D244"/>
  <c r="G243"/>
  <c r="E243"/>
  <c r="D243"/>
  <c r="G242"/>
  <c r="E242"/>
  <c r="D242"/>
  <c r="G241"/>
  <c r="E241"/>
  <c r="D241"/>
  <c r="G240"/>
  <c r="E240"/>
  <c r="D240"/>
  <c r="G239"/>
  <c r="E239"/>
  <c r="D239"/>
  <c r="G238"/>
  <c r="E238"/>
  <c r="D238"/>
  <c r="G237"/>
  <c r="E237"/>
  <c r="D237"/>
  <c r="G236"/>
  <c r="E236"/>
  <c r="D236"/>
  <c r="G235"/>
  <c r="E235"/>
  <c r="D235"/>
  <c r="G234"/>
  <c r="E234"/>
  <c r="D234"/>
  <c r="G233"/>
  <c r="E233"/>
  <c r="D233"/>
  <c r="G232"/>
  <c r="E232"/>
  <c r="D232"/>
  <c r="G231"/>
  <c r="E231"/>
  <c r="D231"/>
  <c r="G230"/>
  <c r="E230"/>
  <c r="D230"/>
  <c r="G229"/>
  <c r="E229"/>
  <c r="D229"/>
  <c r="G228"/>
  <c r="E228"/>
  <c r="D228"/>
  <c r="G227"/>
  <c r="E227"/>
  <c r="D227"/>
  <c r="G226"/>
  <c r="E226"/>
  <c r="D226"/>
  <c r="G225"/>
  <c r="E225"/>
  <c r="D225"/>
  <c r="G224"/>
  <c r="E224"/>
  <c r="D224"/>
  <c r="G223"/>
  <c r="E223"/>
  <c r="D223"/>
  <c r="G222"/>
  <c r="E222"/>
  <c r="D222"/>
  <c r="G221"/>
  <c r="E221"/>
  <c r="D221"/>
  <c r="G220"/>
  <c r="E220"/>
  <c r="D220"/>
  <c r="G219"/>
  <c r="E219"/>
  <c r="D219"/>
  <c r="G218"/>
  <c r="E218"/>
  <c r="D218"/>
  <c r="G217"/>
  <c r="E217"/>
  <c r="D217"/>
  <c r="G216"/>
  <c r="E216"/>
  <c r="D216"/>
  <c r="G215"/>
  <c r="E215"/>
  <c r="D215"/>
  <c r="G212"/>
  <c r="E212"/>
  <c r="D212"/>
  <c r="G211"/>
  <c r="E211"/>
  <c r="D211"/>
  <c r="G210"/>
  <c r="E210"/>
  <c r="D210"/>
  <c r="G209"/>
  <c r="E209"/>
  <c r="D209"/>
  <c r="G208"/>
  <c r="E208"/>
  <c r="D208"/>
  <c r="G207"/>
  <c r="E207"/>
  <c r="D207"/>
  <c r="G206"/>
  <c r="E206"/>
  <c r="D206"/>
  <c r="G205"/>
  <c r="E205"/>
  <c r="D205"/>
  <c r="G204"/>
  <c r="E204"/>
  <c r="D204"/>
  <c r="G203"/>
  <c r="E203"/>
  <c r="D203"/>
  <c r="G202"/>
  <c r="E202"/>
  <c r="D202"/>
  <c r="G201"/>
  <c r="E201"/>
  <c r="D201"/>
  <c r="G200"/>
  <c r="E200"/>
  <c r="D200"/>
  <c r="G199"/>
  <c r="E199"/>
  <c r="D199"/>
  <c r="G198"/>
  <c r="E198"/>
  <c r="D198"/>
  <c r="G197"/>
  <c r="E197"/>
  <c r="D197"/>
  <c r="G196"/>
  <c r="E196"/>
  <c r="D196"/>
  <c r="G195"/>
  <c r="E195"/>
  <c r="D195"/>
  <c r="G194"/>
  <c r="E194"/>
  <c r="D194"/>
  <c r="G193"/>
  <c r="E193"/>
  <c r="D193"/>
  <c r="G192"/>
  <c r="E192"/>
  <c r="D192"/>
  <c r="G191"/>
  <c r="E191"/>
  <c r="D191"/>
  <c r="G190"/>
  <c r="E190"/>
  <c r="D190"/>
  <c r="G189"/>
  <c r="E189"/>
  <c r="D189"/>
  <c r="G188"/>
  <c r="E188"/>
  <c r="D188"/>
  <c r="G187"/>
  <c r="E187"/>
  <c r="D187"/>
  <c r="G186"/>
  <c r="E186"/>
  <c r="D186"/>
  <c r="G185"/>
  <c r="E185"/>
  <c r="D185"/>
  <c r="G184"/>
  <c r="E184"/>
  <c r="D184"/>
  <c r="G183"/>
  <c r="E183"/>
  <c r="D183"/>
  <c r="G182"/>
  <c r="E182"/>
  <c r="D182"/>
  <c r="G181"/>
  <c r="E181"/>
  <c r="D181"/>
  <c r="G180"/>
  <c r="E180"/>
  <c r="D180"/>
  <c r="G179"/>
  <c r="E179"/>
  <c r="D179"/>
  <c r="G178"/>
  <c r="E178"/>
  <c r="D178"/>
  <c r="G177"/>
  <c r="E177"/>
  <c r="D177"/>
  <c r="G176"/>
  <c r="E176"/>
  <c r="D176"/>
  <c r="G175"/>
  <c r="E175"/>
  <c r="D175"/>
  <c r="G174"/>
  <c r="E174"/>
  <c r="D174"/>
  <c r="G173"/>
  <c r="E173"/>
  <c r="D173"/>
  <c r="G172"/>
  <c r="E172"/>
  <c r="D172"/>
  <c r="G171"/>
  <c r="E171"/>
  <c r="D171"/>
  <c r="G170"/>
  <c r="E170"/>
  <c r="D170"/>
  <c r="G169"/>
  <c r="E169"/>
  <c r="D169"/>
  <c r="G168"/>
  <c r="E168"/>
  <c r="D168"/>
  <c r="G167"/>
  <c r="E167"/>
  <c r="D167"/>
  <c r="G166"/>
  <c r="E166"/>
  <c r="D166"/>
  <c r="G165"/>
  <c r="E165"/>
  <c r="D165"/>
  <c r="G164"/>
  <c r="E164"/>
  <c r="D164"/>
  <c r="G163"/>
  <c r="E163"/>
  <c r="D163"/>
  <c r="G160"/>
  <c r="E160"/>
  <c r="D160"/>
  <c r="G159"/>
  <c r="E159"/>
  <c r="D159"/>
  <c r="G158"/>
  <c r="E158"/>
  <c r="D158"/>
  <c r="G157"/>
  <c r="E157"/>
  <c r="D157"/>
  <c r="G156"/>
  <c r="E156"/>
  <c r="D156"/>
  <c r="G155"/>
  <c r="E155"/>
  <c r="D155"/>
  <c r="G154"/>
  <c r="E154"/>
  <c r="D154"/>
  <c r="G153"/>
  <c r="E153"/>
  <c r="D153"/>
  <c r="G152"/>
  <c r="E152"/>
  <c r="D152"/>
  <c r="G151"/>
  <c r="E151"/>
  <c r="D151"/>
  <c r="G150"/>
  <c r="E150"/>
  <c r="D150"/>
  <c r="G149"/>
  <c r="E149"/>
  <c r="D149"/>
  <c r="G148"/>
  <c r="E148"/>
  <c r="D148"/>
  <c r="G147"/>
  <c r="E147"/>
  <c r="D147"/>
  <c r="G146"/>
  <c r="E146"/>
  <c r="D146"/>
  <c r="G145"/>
  <c r="E145"/>
  <c r="D145"/>
  <c r="G144"/>
  <c r="E144"/>
  <c r="D144"/>
  <c r="G143"/>
  <c r="E143"/>
  <c r="D143"/>
  <c r="G142"/>
  <c r="E142"/>
  <c r="D142"/>
  <c r="G141"/>
  <c r="E141"/>
  <c r="D141"/>
  <c r="G140"/>
  <c r="E140"/>
  <c r="D140"/>
  <c r="G139"/>
  <c r="E139"/>
  <c r="D139"/>
  <c r="G138"/>
  <c r="E138"/>
  <c r="D138"/>
  <c r="G137"/>
  <c r="E137"/>
  <c r="D137"/>
  <c r="G136"/>
  <c r="E136"/>
  <c r="D136"/>
  <c r="G135"/>
  <c r="E135"/>
  <c r="D135"/>
  <c r="G134"/>
  <c r="E134"/>
  <c r="D134"/>
  <c r="G133"/>
  <c r="E133"/>
  <c r="D133"/>
  <c r="G132"/>
  <c r="E132"/>
  <c r="D132"/>
  <c r="G131"/>
  <c r="E131"/>
  <c r="D131"/>
  <c r="G130"/>
  <c r="E130"/>
  <c r="D130"/>
  <c r="G129"/>
  <c r="E129"/>
  <c r="D129"/>
  <c r="G128"/>
  <c r="E128"/>
  <c r="D128"/>
  <c r="G127"/>
  <c r="E127"/>
  <c r="D127"/>
  <c r="G126"/>
  <c r="E126"/>
  <c r="D126"/>
  <c r="G125"/>
  <c r="E125"/>
  <c r="D125"/>
  <c r="G124"/>
  <c r="E124"/>
  <c r="D124"/>
  <c r="G123"/>
  <c r="E123"/>
  <c r="D123"/>
  <c r="G122"/>
  <c r="E122"/>
  <c r="D122"/>
  <c r="G119"/>
  <c r="E119"/>
  <c r="D119"/>
  <c r="G118"/>
  <c r="E118"/>
  <c r="D118"/>
  <c r="G117"/>
  <c r="E117"/>
  <c r="D117"/>
  <c r="G116"/>
  <c r="E116"/>
  <c r="D116"/>
  <c r="G115"/>
  <c r="E115"/>
  <c r="D115"/>
  <c r="G114"/>
  <c r="E114"/>
  <c r="D114"/>
  <c r="G113"/>
  <c r="E113"/>
  <c r="D113"/>
  <c r="G112"/>
  <c r="E112"/>
  <c r="D112"/>
  <c r="G111"/>
  <c r="E111"/>
  <c r="D111"/>
  <c r="G108"/>
  <c r="E108"/>
  <c r="D108"/>
  <c r="G107"/>
  <c r="E107"/>
  <c r="D107"/>
  <c r="G106"/>
  <c r="E106"/>
  <c r="D106"/>
  <c r="G105"/>
  <c r="E105"/>
  <c r="D105"/>
  <c r="G104"/>
  <c r="E104"/>
  <c r="D104"/>
  <c r="G103"/>
  <c r="E103"/>
  <c r="D103"/>
  <c r="G102"/>
  <c r="E102"/>
  <c r="D102"/>
  <c r="G101"/>
  <c r="E101"/>
  <c r="D101"/>
  <c r="G100"/>
  <c r="E100"/>
  <c r="D100"/>
  <c r="G99"/>
  <c r="E99"/>
  <c r="D99"/>
  <c r="G98"/>
  <c r="E98"/>
  <c r="D98"/>
  <c r="G97"/>
  <c r="E97"/>
  <c r="D97"/>
  <c r="G96"/>
  <c r="E96"/>
  <c r="D96"/>
  <c r="G95"/>
  <c r="E95"/>
  <c r="D95"/>
  <c r="G92"/>
  <c r="E92"/>
  <c r="D92"/>
  <c r="G89"/>
  <c r="E89"/>
  <c r="D89"/>
  <c r="G88"/>
  <c r="E88"/>
  <c r="D88"/>
  <c r="G85"/>
  <c r="E85"/>
  <c r="D85"/>
  <c r="G84"/>
  <c r="E84"/>
  <c r="D84"/>
  <c r="G83"/>
  <c r="E83"/>
  <c r="D83"/>
  <c r="G82"/>
  <c r="E82"/>
  <c r="D82"/>
  <c r="G79"/>
  <c r="E79"/>
  <c r="D79"/>
  <c r="G78"/>
  <c r="E78"/>
  <c r="D78"/>
  <c r="G77"/>
  <c r="E77"/>
  <c r="D77"/>
  <c r="G76"/>
  <c r="E76"/>
  <c r="D76"/>
  <c r="G75"/>
  <c r="E75"/>
  <c r="D75"/>
  <c r="G74"/>
  <c r="E74"/>
  <c r="D74"/>
  <c r="G73"/>
  <c r="E73"/>
  <c r="D73"/>
  <c r="G72"/>
  <c r="E72"/>
  <c r="D72"/>
  <c r="G71"/>
  <c r="E71"/>
  <c r="D71"/>
  <c r="G70"/>
  <c r="E70"/>
  <c r="D70"/>
  <c r="G69"/>
  <c r="E69"/>
  <c r="D69"/>
  <c r="G68"/>
  <c r="E68"/>
  <c r="D68"/>
  <c r="G67"/>
  <c r="E67"/>
  <c r="D67"/>
  <c r="G66"/>
  <c r="E66"/>
  <c r="D66"/>
  <c r="G65"/>
  <c r="E65"/>
  <c r="D65"/>
  <c r="G62"/>
  <c r="E62"/>
  <c r="D62"/>
  <c r="G61"/>
  <c r="E61"/>
  <c r="D61"/>
  <c r="G60"/>
  <c r="E60"/>
  <c r="D60"/>
  <c r="G59"/>
  <c r="E59"/>
  <c r="D59"/>
  <c r="G58"/>
  <c r="E58"/>
  <c r="D58"/>
  <c r="G57"/>
  <c r="E57"/>
  <c r="D57"/>
  <c r="G56"/>
  <c r="E56"/>
  <c r="D56"/>
  <c r="G55"/>
  <c r="E55"/>
  <c r="D55"/>
  <c r="G54"/>
  <c r="E54"/>
  <c r="D54"/>
  <c r="G53"/>
  <c r="E53"/>
  <c r="D53"/>
  <c r="G52"/>
  <c r="E52"/>
  <c r="D52"/>
  <c r="G51"/>
  <c r="E51"/>
  <c r="D51"/>
  <c r="G50"/>
  <c r="E50"/>
  <c r="D50"/>
  <c r="G49"/>
  <c r="E49"/>
  <c r="D49"/>
  <c r="G48"/>
  <c r="E48"/>
  <c r="D48"/>
  <c r="G47"/>
  <c r="E47"/>
  <c r="D47"/>
  <c r="G44"/>
  <c r="D44"/>
  <c r="G43"/>
  <c r="D43"/>
  <c r="G42"/>
  <c r="D42"/>
  <c r="G41"/>
  <c r="D41"/>
  <c r="G40"/>
  <c r="D40"/>
  <c r="G37"/>
  <c r="E37"/>
  <c r="D37"/>
  <c r="G36"/>
  <c r="E36"/>
  <c r="D36"/>
  <c r="G35"/>
  <c r="E35"/>
  <c r="D35"/>
  <c r="G34"/>
  <c r="E34"/>
  <c r="D34"/>
  <c r="G33"/>
  <c r="E33"/>
  <c r="D33"/>
  <c r="G30"/>
  <c r="E30"/>
  <c r="D30"/>
  <c r="G29"/>
  <c r="E29"/>
  <c r="D29"/>
  <c r="G28"/>
  <c r="E28"/>
  <c r="D28"/>
  <c r="G27"/>
  <c r="E27"/>
  <c r="D27"/>
  <c r="G26"/>
  <c r="E26"/>
  <c r="D26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5"/>
  <c r="E15"/>
  <c r="D15"/>
  <c r="G14"/>
  <c r="E14"/>
  <c r="D14"/>
  <c r="G13"/>
  <c r="E13"/>
  <c r="D13"/>
  <c r="G12"/>
  <c r="E12"/>
  <c r="D12"/>
  <c r="G11"/>
  <c r="E11"/>
  <c r="D11"/>
  <c r="G10"/>
  <c r="E10"/>
  <c r="D10"/>
</calcChain>
</file>

<file path=xl/sharedStrings.xml><?xml version="1.0" encoding="utf-8"?>
<sst xmlns="http://schemas.openxmlformats.org/spreadsheetml/2006/main" count="941" uniqueCount="325">
  <si>
    <t>Тел/факс  8/495/777-55-08</t>
  </si>
  <si>
    <t>Моб.тел. 8-916-715-36-31</t>
  </si>
  <si>
    <t>E-mail: info@tdrusmetiz.ru</t>
  </si>
  <si>
    <t>Сайт. www.tdrusmetiz.ru</t>
  </si>
  <si>
    <t>Размер</t>
  </si>
  <si>
    <t>Кол-во в упаковке ( шт )</t>
  </si>
  <si>
    <t>Вес 1000 шт           ( кг )</t>
  </si>
  <si>
    <t>Цена 1 шт ( руб )</t>
  </si>
  <si>
    <t>от 40'000</t>
  </si>
  <si>
    <t>от 70'000</t>
  </si>
  <si>
    <t>от 100'000</t>
  </si>
  <si>
    <t>договор</t>
  </si>
  <si>
    <t>Забиваемый анкер стальной</t>
  </si>
  <si>
    <t>M6</t>
  </si>
  <si>
    <t>1000/100</t>
  </si>
  <si>
    <t>M8</t>
  </si>
  <si>
    <t> 12,15</t>
  </si>
  <si>
    <t>M10</t>
  </si>
  <si>
    <t>500/50</t>
  </si>
  <si>
    <t> 21,40</t>
  </si>
  <si>
    <t>M12</t>
  </si>
  <si>
    <t> 54,66</t>
  </si>
  <si>
    <t>M16</t>
  </si>
  <si>
    <t>250/25</t>
  </si>
  <si>
    <t> 108,05</t>
  </si>
  <si>
    <t>M20</t>
  </si>
  <si>
    <t> 209,00</t>
  </si>
  <si>
    <t>Латунный распорный дюбель (цанга)</t>
  </si>
  <si>
    <t>M5</t>
  </si>
  <si>
    <t>2000/200</t>
  </si>
  <si>
    <t>200/20</t>
  </si>
  <si>
    <t>Разжимной 4-х сегментный анкер</t>
  </si>
  <si>
    <t>м6 10х45</t>
  </si>
  <si>
    <t>м8 14х55</t>
  </si>
  <si>
    <t>м10 16х60</t>
  </si>
  <si>
    <t>м12 20х75</t>
  </si>
  <si>
    <t>16х100</t>
  </si>
  <si>
    <t>100/10</t>
  </si>
  <si>
    <t>Разжимной 4-х сегментный анкер, крюк</t>
  </si>
  <si>
    <t>Разжимной 4-х сегментный анкер, кольцо</t>
  </si>
  <si>
    <t xml:space="preserve">Анкерный болт, кольцо </t>
  </si>
  <si>
    <t>8х45</t>
  </si>
  <si>
    <t>8х60</t>
  </si>
  <si>
    <t>8х80</t>
  </si>
  <si>
    <t>8х100</t>
  </si>
  <si>
    <t>10х60</t>
  </si>
  <si>
    <t>10х80</t>
  </si>
  <si>
    <t>10х100</t>
  </si>
  <si>
    <t>400/50</t>
  </si>
  <si>
    <t>10х115</t>
  </si>
  <si>
    <t>400/40</t>
  </si>
  <si>
    <t>12х70</t>
  </si>
  <si>
    <t>12х100</t>
  </si>
  <si>
    <t>12х130</t>
  </si>
  <si>
    <t>14х70</t>
  </si>
  <si>
    <t>14х100</t>
  </si>
  <si>
    <t>16х80</t>
  </si>
  <si>
    <t>16х110</t>
  </si>
  <si>
    <t>16х130</t>
  </si>
  <si>
    <t>150/15</t>
  </si>
  <si>
    <t xml:space="preserve">Анкерный болт, крюк </t>
  </si>
  <si>
    <t>Забиваемый металлический дюбель-гвоздь</t>
  </si>
  <si>
    <t>6х30</t>
  </si>
  <si>
    <t>6х40</t>
  </si>
  <si>
    <t>6х50</t>
  </si>
  <si>
    <t>6х60 (65)</t>
  </si>
  <si>
    <t>Анкер - клин</t>
  </si>
  <si>
    <t>6х60</t>
  </si>
  <si>
    <t>Потолочный анкер с ушком</t>
  </si>
  <si>
    <t>Металлический рамный дюбель</t>
  </si>
  <si>
    <t>10х52</t>
  </si>
  <si>
    <t>10х72</t>
  </si>
  <si>
    <t>10х92</t>
  </si>
  <si>
    <t> 40,68</t>
  </si>
  <si>
    <t>10х112</t>
  </si>
  <si>
    <t> 46,59</t>
  </si>
  <si>
    <t>10х132</t>
  </si>
  <si>
    <t>10х152</t>
  </si>
  <si>
    <t> 62,72</t>
  </si>
  <si>
    <t>10х182</t>
  </si>
  <si>
    <t> 71,16</t>
  </si>
  <si>
    <t>10х202</t>
  </si>
  <si>
    <t> 80,36 </t>
  </si>
  <si>
    <t>8х72</t>
  </si>
  <si>
    <t>8х92</t>
  </si>
  <si>
    <t> 25,00</t>
  </si>
  <si>
    <t>8х112</t>
  </si>
  <si>
    <t> 29,17</t>
  </si>
  <si>
    <t>8х132</t>
  </si>
  <si>
    <t> 34,17</t>
  </si>
  <si>
    <t>8х152</t>
  </si>
  <si>
    <t> 40,30</t>
  </si>
  <si>
    <t>8х172</t>
  </si>
  <si>
    <t> 45,17</t>
  </si>
  <si>
    <t>Шуруп по бетону для оконных рам (нагель)</t>
  </si>
  <si>
    <t>7,5х52</t>
  </si>
  <si>
    <t>7,5х72</t>
  </si>
  <si>
    <t>7,5х92</t>
  </si>
  <si>
    <t>7,5х112</t>
  </si>
  <si>
    <t>7,5х132</t>
  </si>
  <si>
    <t>7,5х152</t>
  </si>
  <si>
    <t>7,5х182</t>
  </si>
  <si>
    <t>7,5х202</t>
  </si>
  <si>
    <t>7,5х212</t>
  </si>
  <si>
    <t>Клиновой анкер</t>
  </si>
  <si>
    <t>6х55</t>
  </si>
  <si>
    <t>2000/100</t>
  </si>
  <si>
    <t>6х70</t>
  </si>
  <si>
    <t>6х95</t>
  </si>
  <si>
    <t>6х115</t>
  </si>
  <si>
    <t>8х50</t>
  </si>
  <si>
    <t>8х95</t>
  </si>
  <si>
    <t>8х105</t>
  </si>
  <si>
    <t>8х120</t>
  </si>
  <si>
    <t>10х65</t>
  </si>
  <si>
    <t>10х95</t>
  </si>
  <si>
    <t>10х120</t>
  </si>
  <si>
    <t>10х130</t>
  </si>
  <si>
    <t>10х150</t>
  </si>
  <si>
    <t>300/30</t>
  </si>
  <si>
    <t>12х110</t>
  </si>
  <si>
    <t>12х120</t>
  </si>
  <si>
    <t>12х135</t>
  </si>
  <si>
    <t>12х140</t>
  </si>
  <si>
    <t>12х150</t>
  </si>
  <si>
    <t>16х105</t>
  </si>
  <si>
    <t>16х120</t>
  </si>
  <si>
    <t>150/25</t>
  </si>
  <si>
    <t>16х125</t>
  </si>
  <si>
    <t>16х140</t>
  </si>
  <si>
    <t>16х160</t>
  </si>
  <si>
    <t>16х180</t>
  </si>
  <si>
    <t>16х200</t>
  </si>
  <si>
    <t>16х220</t>
  </si>
  <si>
    <t>20х120</t>
  </si>
  <si>
    <t>20х125</t>
  </si>
  <si>
    <t>20х160</t>
  </si>
  <si>
    <t>20х200</t>
  </si>
  <si>
    <t>20х300</t>
  </si>
  <si>
    <t>24х360</t>
  </si>
  <si>
    <t>Анкерный болт c гайкой</t>
  </si>
  <si>
    <t>6,5х18</t>
  </si>
  <si>
    <t>6,5х25</t>
  </si>
  <si>
    <t>6,5х36</t>
  </si>
  <si>
    <t>6,5х56</t>
  </si>
  <si>
    <t>6,5х75</t>
  </si>
  <si>
    <t>8х25</t>
  </si>
  <si>
    <t>8х40</t>
  </si>
  <si>
    <t>8х65</t>
  </si>
  <si>
    <t>8х85</t>
  </si>
  <si>
    <t>600/60</t>
  </si>
  <si>
    <t>10х40</t>
  </si>
  <si>
    <t>10х50</t>
  </si>
  <si>
    <t>10х77</t>
  </si>
  <si>
    <t>10х97</t>
  </si>
  <si>
    <t>10х125</t>
  </si>
  <si>
    <t>10х180</t>
  </si>
  <si>
    <t>12х60</t>
  </si>
  <si>
    <t>12х75</t>
  </si>
  <si>
    <t>12х99</t>
  </si>
  <si>
    <t>12х129</t>
  </si>
  <si>
    <t>12х180</t>
  </si>
  <si>
    <t>12х200</t>
  </si>
  <si>
    <t>12х220</t>
  </si>
  <si>
    <t>12х250</t>
  </si>
  <si>
    <t>200/40</t>
  </si>
  <si>
    <t>12х280</t>
  </si>
  <si>
    <t>12х300</t>
  </si>
  <si>
    <t>14х200</t>
  </si>
  <si>
    <t>14х250</t>
  </si>
  <si>
    <t>16х65</t>
  </si>
  <si>
    <t>16х111</t>
  </si>
  <si>
    <t>16х147</t>
  </si>
  <si>
    <t>50/5</t>
  </si>
  <si>
    <t>16х250</t>
  </si>
  <si>
    <t>16х300</t>
  </si>
  <si>
    <t>40/10</t>
  </si>
  <si>
    <t>16х360</t>
  </si>
  <si>
    <t>20х75</t>
  </si>
  <si>
    <t>20х107</t>
  </si>
  <si>
    <t>20х110</t>
  </si>
  <si>
    <t>20х151</t>
  </si>
  <si>
    <t>20х250</t>
  </si>
  <si>
    <t>20х360</t>
  </si>
  <si>
    <t>Анкерный болт c гайкой, двухраспорный</t>
  </si>
  <si>
    <t>10х160</t>
  </si>
  <si>
    <t>240/80</t>
  </si>
  <si>
    <t>200/50</t>
  </si>
  <si>
    <t>10х200</t>
  </si>
  <si>
    <t>180 / 30</t>
  </si>
  <si>
    <t>120 / 40</t>
  </si>
  <si>
    <t>12х330</t>
  </si>
  <si>
    <t>12х350</t>
  </si>
  <si>
    <t>90 / 30</t>
  </si>
  <si>
    <t>12х400</t>
  </si>
  <si>
    <t>12х450</t>
  </si>
  <si>
    <t>12х500</t>
  </si>
  <si>
    <t>14х120</t>
  </si>
  <si>
    <t>14х140</t>
  </si>
  <si>
    <t>14х150</t>
  </si>
  <si>
    <t>160 / 20</t>
  </si>
  <si>
    <t>14х180</t>
  </si>
  <si>
    <t>120 / 20</t>
  </si>
  <si>
    <t>75 / 25</t>
  </si>
  <si>
    <t>14х300</t>
  </si>
  <si>
    <t>14х330</t>
  </si>
  <si>
    <t>14х400</t>
  </si>
  <si>
    <t>60 / 20</t>
  </si>
  <si>
    <t>14х450</t>
  </si>
  <si>
    <t>14х500</t>
  </si>
  <si>
    <t>90 / 15</t>
  </si>
  <si>
    <t>16х330</t>
  </si>
  <si>
    <t>16х350</t>
  </si>
  <si>
    <t>45 / 15</t>
  </si>
  <si>
    <t>16х400</t>
  </si>
  <si>
    <t>36 / 12</t>
  </si>
  <si>
    <t>18х400</t>
  </si>
  <si>
    <t>18х450</t>
  </si>
  <si>
    <t>18х500</t>
  </si>
  <si>
    <t>20х180</t>
  </si>
  <si>
    <t>60 / 10</t>
  </si>
  <si>
    <t>20х330</t>
  </si>
  <si>
    <t>20х350</t>
  </si>
  <si>
    <t>30 / 10</t>
  </si>
  <si>
    <t>20х400</t>
  </si>
  <si>
    <t>20х450</t>
  </si>
  <si>
    <t>20х500</t>
  </si>
  <si>
    <t>25х210</t>
  </si>
  <si>
    <t>25х250</t>
  </si>
  <si>
    <t>25х300</t>
  </si>
  <si>
    <t>24 / 8</t>
  </si>
  <si>
    <t>25х330</t>
  </si>
  <si>
    <t>25х350</t>
  </si>
  <si>
    <t>15 / 5</t>
  </si>
  <si>
    <t>25х400</t>
  </si>
  <si>
    <t>25х450</t>
  </si>
  <si>
    <t>25х500</t>
  </si>
  <si>
    <t>30х200</t>
  </si>
  <si>
    <t>30х250</t>
  </si>
  <si>
    <t>30х330</t>
  </si>
  <si>
    <t>30х400</t>
  </si>
  <si>
    <t>30х450</t>
  </si>
  <si>
    <t>30х500</t>
  </si>
  <si>
    <t>Анкер двухраспорный с кольцом</t>
  </si>
  <si>
    <t>300/50</t>
  </si>
  <si>
    <t>12х80</t>
  </si>
  <si>
    <t>250/50</t>
  </si>
  <si>
    <t>12х210</t>
  </si>
  <si>
    <t>12х230</t>
  </si>
  <si>
    <t>200/25</t>
  </si>
  <si>
    <t>14х210</t>
  </si>
  <si>
    <t>18х100</t>
  </si>
  <si>
    <t>160/20</t>
  </si>
  <si>
    <t>18х120</t>
  </si>
  <si>
    <t>18х140</t>
  </si>
  <si>
    <t>18х160</t>
  </si>
  <si>
    <t>18х180</t>
  </si>
  <si>
    <t>18х210</t>
  </si>
  <si>
    <t>18х260</t>
  </si>
  <si>
    <t>18х280</t>
  </si>
  <si>
    <t>18х300</t>
  </si>
  <si>
    <t>100/20</t>
  </si>
  <si>
    <t>20х140</t>
  </si>
  <si>
    <t>25х160</t>
  </si>
  <si>
    <t>60/10</t>
  </si>
  <si>
    <t>25х180</t>
  </si>
  <si>
    <t>Анкер двухраспорный с крюком</t>
  </si>
  <si>
    <t xml:space="preserve">Анкерный болт </t>
  </si>
  <si>
    <t>8х90</t>
  </si>
  <si>
    <t>10х55</t>
  </si>
  <si>
    <t>10х75</t>
  </si>
  <si>
    <t>10х85</t>
  </si>
  <si>
    <t>10х110</t>
  </si>
  <si>
    <t>10х140</t>
  </si>
  <si>
    <t>12х65</t>
  </si>
  <si>
    <t>12х160</t>
  </si>
  <si>
    <t>16х75</t>
  </si>
  <si>
    <t>16х150</t>
  </si>
  <si>
    <t>20х100</t>
  </si>
  <si>
    <t>20х150</t>
  </si>
  <si>
    <t>Анкерный болт с ударным распором</t>
  </si>
  <si>
    <t>6х45</t>
  </si>
  <si>
    <t>8х70</t>
  </si>
  <si>
    <t>10х90</t>
  </si>
  <si>
    <t>12х90</t>
  </si>
  <si>
    <t>Металлический дюбель для пустотелых конструкций</t>
  </si>
  <si>
    <t>4х21</t>
  </si>
  <si>
    <t>4х32</t>
  </si>
  <si>
    <t>4х38</t>
  </si>
  <si>
    <t>4х46</t>
  </si>
  <si>
    <t>4х54</t>
  </si>
  <si>
    <t>4х59</t>
  </si>
  <si>
    <t>5х37</t>
  </si>
  <si>
    <t>5х52</t>
  </si>
  <si>
    <t>5х65</t>
  </si>
  <si>
    <t>5х80</t>
  </si>
  <si>
    <t>6х37</t>
  </si>
  <si>
    <t>6х52</t>
  </si>
  <si>
    <t>6х65</t>
  </si>
  <si>
    <t>6х80</t>
  </si>
  <si>
    <t>8х37</t>
  </si>
  <si>
    <t>8х52</t>
  </si>
  <si>
    <t>Складной дюбель</t>
  </si>
  <si>
    <t xml:space="preserve">М6х100 ШТ </t>
  </si>
  <si>
    <t>М6х80 БОЛТ</t>
  </si>
  <si>
    <t>М6х102 КРЮК</t>
  </si>
  <si>
    <t>М6х102 КОЛ.</t>
  </si>
  <si>
    <t>М8х102 КРЮК</t>
  </si>
  <si>
    <t>М8х102 КОЛ.</t>
  </si>
  <si>
    <t>Складной пружинный дюбель</t>
  </si>
  <si>
    <t>М5х81 ШТ</t>
  </si>
  <si>
    <t>М5х90 КОЛ.</t>
  </si>
  <si>
    <t>М4х100 КРЮК</t>
  </si>
  <si>
    <t>Универсальный металлический дюбель</t>
  </si>
  <si>
    <t>5х30</t>
  </si>
  <si>
    <t>6х32</t>
  </si>
  <si>
    <t>8х38</t>
  </si>
  <si>
    <t>Шуруп - шпилька</t>
  </si>
  <si>
    <t>1000/200</t>
  </si>
  <si>
    <t>6х100</t>
  </si>
  <si>
    <t>1500/150</t>
  </si>
  <si>
    <t>8х140</t>
  </si>
  <si>
    <t>8х160</t>
  </si>
  <si>
    <t>8х180</t>
  </si>
  <si>
    <t>8х200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</si>
</sst>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2"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i/>
      <sz val="10"/>
      <name val="Arial Cyr"/>
      <charset val="204"/>
    </font>
    <font>
      <b/>
      <i/>
      <sz val="9"/>
      <color indexed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Arial Cyr"/>
      <charset val="204"/>
    </font>
    <font>
      <b/>
      <i/>
      <sz val="12"/>
      <color theme="1"/>
      <name val="Arial Cyr"/>
      <charset val="204"/>
    </font>
    <font>
      <sz val="8"/>
      <color theme="1"/>
      <name val="Arial Cyr"/>
      <charset val="204"/>
    </font>
    <font>
      <b/>
      <i/>
      <sz val="8"/>
      <color theme="1"/>
      <name val="Arial Cyr"/>
      <charset val="204"/>
    </font>
    <font>
      <b/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/>
    <xf numFmtId="164" fontId="10" fillId="0" borderId="2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9" fontId="10" fillId="2" borderId="4" xfId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7</xdr:row>
      <xdr:rowOff>9525</xdr:rowOff>
    </xdr:from>
    <xdr:to>
      <xdr:col>6</xdr:col>
      <xdr:colOff>390525</xdr:colOff>
      <xdr:row>7</xdr:row>
      <xdr:rowOff>381000</xdr:rowOff>
    </xdr:to>
    <xdr:pic>
      <xdr:nvPicPr>
        <xdr:cNvPr id="1025" name="Рисунок 2" descr="http://www.tdrusmetiz.ru/upload/iblock/7eb/7eb9b2d35db81f787ad696cf2012981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9700" y="1819275"/>
          <a:ext cx="1162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15</xdr:row>
      <xdr:rowOff>47625</xdr:rowOff>
    </xdr:from>
    <xdr:to>
      <xdr:col>6</xdr:col>
      <xdr:colOff>447675</xdr:colOff>
      <xdr:row>15</xdr:row>
      <xdr:rowOff>381000</xdr:rowOff>
    </xdr:to>
    <xdr:pic>
      <xdr:nvPicPr>
        <xdr:cNvPr id="1026" name="Рисунок 3" descr="http://www.tdrusmetiz.ru/upload/iblock/65b/65b676e148501e28e422fbe45c5be864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05400" y="3562350"/>
          <a:ext cx="13335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23</xdr:row>
      <xdr:rowOff>28575</xdr:rowOff>
    </xdr:from>
    <xdr:to>
      <xdr:col>6</xdr:col>
      <xdr:colOff>476250</xdr:colOff>
      <xdr:row>23</xdr:row>
      <xdr:rowOff>381000</xdr:rowOff>
    </xdr:to>
    <xdr:pic>
      <xdr:nvPicPr>
        <xdr:cNvPr id="1027" name="Рисунок 4" descr="http://www.tdrusmetiz.ru/upload/iblock/f1c/f1cfb9504c0354010d09508a5cc6aee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5353050"/>
          <a:ext cx="1533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30</xdr:row>
      <xdr:rowOff>19050</xdr:rowOff>
    </xdr:from>
    <xdr:to>
      <xdr:col>6</xdr:col>
      <xdr:colOff>438150</xdr:colOff>
      <xdr:row>30</xdr:row>
      <xdr:rowOff>381000</xdr:rowOff>
    </xdr:to>
    <xdr:pic>
      <xdr:nvPicPr>
        <xdr:cNvPr id="1028" name="Рисунок 6" descr="http://www.tdrusmetiz.ru/upload/iblock/a3b/a3b3cd146239f07c1aac1c2b13fdba13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29200" y="6981825"/>
          <a:ext cx="1400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44</xdr:row>
      <xdr:rowOff>47625</xdr:rowOff>
    </xdr:from>
    <xdr:to>
      <xdr:col>6</xdr:col>
      <xdr:colOff>400050</xdr:colOff>
      <xdr:row>45</xdr:row>
      <xdr:rowOff>28575</xdr:rowOff>
    </xdr:to>
    <xdr:pic>
      <xdr:nvPicPr>
        <xdr:cNvPr id="1029" name="Рисунок 9" descr="http://www.tdrusmetiz.ru/upload/iblock/46b/46b448f557d5b387a0214987732869d2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00625" y="10086975"/>
          <a:ext cx="1390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314325</xdr:colOff>
      <xdr:row>62</xdr:row>
      <xdr:rowOff>28575</xdr:rowOff>
    </xdr:from>
    <xdr:to>
      <xdr:col>6</xdr:col>
      <xdr:colOff>438150</xdr:colOff>
      <xdr:row>63</xdr:row>
      <xdr:rowOff>19050</xdr:rowOff>
    </xdr:to>
    <xdr:pic>
      <xdr:nvPicPr>
        <xdr:cNvPr id="1030" name="Рисунок 10" descr="http://www.tdrusmetiz.ru/upload/iblock/17a/17ad1af49729b7aed2db48d1d8dd38ee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10150" y="13134975"/>
          <a:ext cx="1419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79</xdr:row>
      <xdr:rowOff>19050</xdr:rowOff>
    </xdr:from>
    <xdr:to>
      <xdr:col>6</xdr:col>
      <xdr:colOff>438150</xdr:colOff>
      <xdr:row>79</xdr:row>
      <xdr:rowOff>381000</xdr:rowOff>
    </xdr:to>
    <xdr:pic>
      <xdr:nvPicPr>
        <xdr:cNvPr id="1031" name="Рисунок 11" descr="http://www.tdrusmetiz.ru/upload/iblock/7da/7dab764674382d07bcca0f8942a61cd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000625" y="16059150"/>
          <a:ext cx="14287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85</xdr:row>
      <xdr:rowOff>38100</xdr:rowOff>
    </xdr:from>
    <xdr:to>
      <xdr:col>6</xdr:col>
      <xdr:colOff>419100</xdr:colOff>
      <xdr:row>85</xdr:row>
      <xdr:rowOff>381000</xdr:rowOff>
    </xdr:to>
    <xdr:pic>
      <xdr:nvPicPr>
        <xdr:cNvPr id="1032" name="Рисунок 12" descr="http://www.tdrusmetiz.ru/upload/iblock/da7/da7cb4cbf8cb09ff1cf901350141daf1.jp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695825" y="17516475"/>
          <a:ext cx="1714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89</xdr:row>
      <xdr:rowOff>19050</xdr:rowOff>
    </xdr:from>
    <xdr:to>
      <xdr:col>6</xdr:col>
      <xdr:colOff>438150</xdr:colOff>
      <xdr:row>89</xdr:row>
      <xdr:rowOff>381000</xdr:rowOff>
    </xdr:to>
    <xdr:pic>
      <xdr:nvPicPr>
        <xdr:cNvPr id="1033" name="Рисунок 13" descr="http://www.tdrusmetiz.ru/upload/iblock/68c/68cc000963f38dbd993e5a56e0e8d9ed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695825" y="18659475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92</xdr:row>
      <xdr:rowOff>28575</xdr:rowOff>
    </xdr:from>
    <xdr:to>
      <xdr:col>6</xdr:col>
      <xdr:colOff>409575</xdr:colOff>
      <xdr:row>92</xdr:row>
      <xdr:rowOff>381000</xdr:rowOff>
    </xdr:to>
    <xdr:pic>
      <xdr:nvPicPr>
        <xdr:cNvPr id="1034" name="Рисунок 14" descr="http://www.tdrusmetiz.ru/upload/iblock/555/555c3c2b9b7440cd34561164da7b5f1b.jp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43475" y="19602450"/>
          <a:ext cx="1457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561975</xdr:colOff>
      <xdr:row>108</xdr:row>
      <xdr:rowOff>28575</xdr:rowOff>
    </xdr:from>
    <xdr:to>
      <xdr:col>6</xdr:col>
      <xdr:colOff>352425</xdr:colOff>
      <xdr:row>108</xdr:row>
      <xdr:rowOff>381000</xdr:rowOff>
    </xdr:to>
    <xdr:pic>
      <xdr:nvPicPr>
        <xdr:cNvPr id="1035" name="Рисунок 15" descr="http://www.tdrusmetiz.ru/upload/iblock/db6/db61ca9479881fa0784eb2d1f16870a0.jp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610100" y="22412325"/>
          <a:ext cx="1733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119</xdr:row>
      <xdr:rowOff>19050</xdr:rowOff>
    </xdr:from>
    <xdr:to>
      <xdr:col>6</xdr:col>
      <xdr:colOff>400050</xdr:colOff>
      <xdr:row>119</xdr:row>
      <xdr:rowOff>381000</xdr:rowOff>
    </xdr:to>
    <xdr:pic>
      <xdr:nvPicPr>
        <xdr:cNvPr id="1036" name="Рисунок 16" descr="http://www.tdrusmetiz.ru/upload/iblock/08e/08e18813f7589ef571ab5b92c7fe542f.jpg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924425" y="24545925"/>
          <a:ext cx="1466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160</xdr:row>
      <xdr:rowOff>28575</xdr:rowOff>
    </xdr:from>
    <xdr:to>
      <xdr:col>6</xdr:col>
      <xdr:colOff>419100</xdr:colOff>
      <xdr:row>161</xdr:row>
      <xdr:rowOff>9525</xdr:rowOff>
    </xdr:to>
    <xdr:pic>
      <xdr:nvPicPr>
        <xdr:cNvPr id="1037" name="Рисунок 17" descr="http://www.tdrusmetiz.ru/upload/iblock/52b/52b81593a4d9b08c78f0c5e4fd0d94dd.jpg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838700" y="30984825"/>
          <a:ext cx="15716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216</xdr:row>
      <xdr:rowOff>0</xdr:rowOff>
    </xdr:from>
    <xdr:to>
      <xdr:col>8</xdr:col>
      <xdr:colOff>304800</xdr:colOff>
      <xdr:row>218</xdr:row>
      <xdr:rowOff>47625</xdr:rowOff>
    </xdr:to>
    <xdr:sp macro="" textlink="">
      <xdr:nvSpPr>
        <xdr:cNvPr id="1038" name="AutoShape 69" descr="http://www.tdrusmetiz.ru/upload/iblock/86c/86c334ae689f6295f8ec069000ff98b8.jpg"/>
        <xdr:cNvSpPr>
          <a:spLocks noChangeAspect="1" noChangeArrowheads="1"/>
        </xdr:cNvSpPr>
      </xdr:nvSpPr>
      <xdr:spPr bwMode="auto">
        <a:xfrm>
          <a:off x="7191375" y="40262175"/>
          <a:ext cx="304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213</xdr:row>
      <xdr:rowOff>0</xdr:rowOff>
    </xdr:from>
    <xdr:to>
      <xdr:col>10</xdr:col>
      <xdr:colOff>304800</xdr:colOff>
      <xdr:row>213</xdr:row>
      <xdr:rowOff>190500</xdr:rowOff>
    </xdr:to>
    <xdr:sp macro="" textlink="">
      <xdr:nvSpPr>
        <xdr:cNvPr id="1039" name="AutoShape 86" descr="http://www.tdrusmetiz.ru/upload/iblock/86c/86c334ae689f6295f8ec069000ff98b8.jpg"/>
        <xdr:cNvSpPr>
          <a:spLocks noChangeAspect="1" noChangeArrowheads="1"/>
        </xdr:cNvSpPr>
      </xdr:nvSpPr>
      <xdr:spPr bwMode="auto">
        <a:xfrm>
          <a:off x="8372475" y="39395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212</xdr:row>
      <xdr:rowOff>47625</xdr:rowOff>
    </xdr:from>
    <xdr:to>
      <xdr:col>6</xdr:col>
      <xdr:colOff>381000</xdr:colOff>
      <xdr:row>212</xdr:row>
      <xdr:rowOff>381000</xdr:rowOff>
    </xdr:to>
    <xdr:pic>
      <xdr:nvPicPr>
        <xdr:cNvPr id="1040" name="Рисунок 20" descr="http://www.tdrusmetiz.ru/upload/iblock/86c/86c334ae689f6295f8ec069000ff98b8.jp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733925" y="39033450"/>
          <a:ext cx="1638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278</xdr:row>
      <xdr:rowOff>9525</xdr:rowOff>
    </xdr:from>
    <xdr:to>
      <xdr:col>6</xdr:col>
      <xdr:colOff>419100</xdr:colOff>
      <xdr:row>278</xdr:row>
      <xdr:rowOff>381000</xdr:rowOff>
    </xdr:to>
    <xdr:pic>
      <xdr:nvPicPr>
        <xdr:cNvPr id="1041" name="Рисунок 21" descr="http://www.tdrusmetiz.ru/upload/iblock/24d/24df2b4a532f1163e96e6179f72a5694.jp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924425" y="49234725"/>
          <a:ext cx="1485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325</xdr:row>
      <xdr:rowOff>9525</xdr:rowOff>
    </xdr:from>
    <xdr:to>
      <xdr:col>6</xdr:col>
      <xdr:colOff>390525</xdr:colOff>
      <xdr:row>325</xdr:row>
      <xdr:rowOff>381000</xdr:rowOff>
    </xdr:to>
    <xdr:pic>
      <xdr:nvPicPr>
        <xdr:cNvPr id="1042" name="Рисунок 22" descr="http://www.tdrusmetiz.ru/upload/iblock/c4b/c4bb96ae4d6e977c6571f7ce84c31985.jp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933950" y="56568975"/>
          <a:ext cx="1447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372</xdr:row>
      <xdr:rowOff>38100</xdr:rowOff>
    </xdr:from>
    <xdr:to>
      <xdr:col>6</xdr:col>
      <xdr:colOff>419100</xdr:colOff>
      <xdr:row>372</xdr:row>
      <xdr:rowOff>381000</xdr:rowOff>
    </xdr:to>
    <xdr:pic>
      <xdr:nvPicPr>
        <xdr:cNvPr id="1043" name="Рисунок 23" descr="http://www.tdrusmetiz.ru/upload/iblock/c9c/c9cacb0774e492b76e47f9e0667b4309.jp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857750" y="63960375"/>
          <a:ext cx="1552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412</xdr:row>
      <xdr:rowOff>47625</xdr:rowOff>
    </xdr:from>
    <xdr:to>
      <xdr:col>6</xdr:col>
      <xdr:colOff>438150</xdr:colOff>
      <xdr:row>412</xdr:row>
      <xdr:rowOff>381000</xdr:rowOff>
    </xdr:to>
    <xdr:pic>
      <xdr:nvPicPr>
        <xdr:cNvPr id="1044" name="Рисунок 24" descr="http://www.tdrusmetiz.ru/upload/iblock/088/0882bc1a77f14c8f41e508afea4daf5f.jpg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886325" y="70456425"/>
          <a:ext cx="15430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434</xdr:row>
      <xdr:rowOff>28575</xdr:rowOff>
    </xdr:from>
    <xdr:to>
      <xdr:col>6</xdr:col>
      <xdr:colOff>447675</xdr:colOff>
      <xdr:row>434</xdr:row>
      <xdr:rowOff>381000</xdr:rowOff>
    </xdr:to>
    <xdr:pic>
      <xdr:nvPicPr>
        <xdr:cNvPr id="1045" name="Рисунок 25" descr="http://www.tdrusmetiz.ru/upload/iblock/cb4/cb4d9d5b68ab596e555e2f76a587964d.jp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5038725" y="74295000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454</xdr:row>
      <xdr:rowOff>28575</xdr:rowOff>
    </xdr:from>
    <xdr:to>
      <xdr:col>6</xdr:col>
      <xdr:colOff>419100</xdr:colOff>
      <xdr:row>454</xdr:row>
      <xdr:rowOff>381000</xdr:rowOff>
    </xdr:to>
    <xdr:pic>
      <xdr:nvPicPr>
        <xdr:cNvPr id="1046" name="Рисунок 26" descr="http://www.tdrusmetiz.ru/upload/iblock/b5f/b5ffaa8078162432d9f61c5a215540e8.jp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933950" y="77828775"/>
          <a:ext cx="1476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462</xdr:row>
      <xdr:rowOff>19050</xdr:rowOff>
    </xdr:from>
    <xdr:to>
      <xdr:col>6</xdr:col>
      <xdr:colOff>371475</xdr:colOff>
      <xdr:row>463</xdr:row>
      <xdr:rowOff>0</xdr:rowOff>
    </xdr:to>
    <xdr:pic>
      <xdr:nvPicPr>
        <xdr:cNvPr id="1047" name="Рисунок 27" descr="http://www.tdrusmetiz.ru/upload/iblock/19b/19b2920431cc56e8fa3099e8e45f56f0.jpg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4895850" y="79495650"/>
          <a:ext cx="1466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471</xdr:row>
      <xdr:rowOff>0</xdr:rowOff>
    </xdr:from>
    <xdr:to>
      <xdr:col>7</xdr:col>
      <xdr:colOff>304800</xdr:colOff>
      <xdr:row>471</xdr:row>
      <xdr:rowOff>190500</xdr:rowOff>
    </xdr:to>
    <xdr:sp macro="" textlink="">
      <xdr:nvSpPr>
        <xdr:cNvPr id="1048" name="AutoShape 207" descr="http://www.tdrusmetiz.ru/upload/iblock/d49/d4991d485366304a40005e0c2392913e.jpg"/>
        <xdr:cNvSpPr>
          <a:spLocks noChangeAspect="1" noChangeArrowheads="1"/>
        </xdr:cNvSpPr>
      </xdr:nvSpPr>
      <xdr:spPr bwMode="auto">
        <a:xfrm>
          <a:off x="6600825" y="812768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471</xdr:row>
      <xdr:rowOff>19050</xdr:rowOff>
    </xdr:from>
    <xdr:to>
      <xdr:col>6</xdr:col>
      <xdr:colOff>390525</xdr:colOff>
      <xdr:row>471</xdr:row>
      <xdr:rowOff>381000</xdr:rowOff>
    </xdr:to>
    <xdr:pic>
      <xdr:nvPicPr>
        <xdr:cNvPr id="1049" name="Рисунок 29" descr="http://www.tdrusmetiz.ru/upload/iblock/d49/d4991d485366304a40005e0c2392913e.jpg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895850" y="8129587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478</xdr:row>
      <xdr:rowOff>66675</xdr:rowOff>
    </xdr:from>
    <xdr:to>
      <xdr:col>6</xdr:col>
      <xdr:colOff>295275</xdr:colOff>
      <xdr:row>478</xdr:row>
      <xdr:rowOff>381000</xdr:rowOff>
    </xdr:to>
    <xdr:pic>
      <xdr:nvPicPr>
        <xdr:cNvPr id="1050" name="Рисунок 30" descr="http://www.tdrusmetiz.ru/upload/iblock/4df/4dfac82245dff69b0a94bf410c9cbe31.jpg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4991100" y="82934175"/>
          <a:ext cx="1295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37</xdr:row>
      <xdr:rowOff>57150</xdr:rowOff>
    </xdr:from>
    <xdr:to>
      <xdr:col>6</xdr:col>
      <xdr:colOff>419100</xdr:colOff>
      <xdr:row>38</xdr:row>
      <xdr:rowOff>19050</xdr:rowOff>
    </xdr:to>
    <xdr:pic>
      <xdr:nvPicPr>
        <xdr:cNvPr id="1051" name="Рисунок 8" descr="http://www.tdrusmetiz.ru/upload/iblock/e30/e3012e81d574ea07d449881dd7f70b39.jpg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5038725" y="8524875"/>
          <a:ext cx="1371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216</xdr:row>
      <xdr:rowOff>0</xdr:rowOff>
    </xdr:from>
    <xdr:to>
      <xdr:col>8</xdr:col>
      <xdr:colOff>304800</xdr:colOff>
      <xdr:row>218</xdr:row>
      <xdr:rowOff>47625</xdr:rowOff>
    </xdr:to>
    <xdr:sp macro="" textlink="">
      <xdr:nvSpPr>
        <xdr:cNvPr id="1052" name="AutoShape 69" descr="http://www.tdrusmetiz.ru/upload/iblock/86c/86c334ae689f6295f8ec069000ff98b8.jpg"/>
        <xdr:cNvSpPr>
          <a:spLocks noChangeAspect="1" noChangeArrowheads="1"/>
        </xdr:cNvSpPr>
      </xdr:nvSpPr>
      <xdr:spPr bwMode="auto">
        <a:xfrm>
          <a:off x="7191375" y="40262175"/>
          <a:ext cx="304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213</xdr:row>
      <xdr:rowOff>0</xdr:rowOff>
    </xdr:from>
    <xdr:to>
      <xdr:col>10</xdr:col>
      <xdr:colOff>304800</xdr:colOff>
      <xdr:row>213</xdr:row>
      <xdr:rowOff>190500</xdr:rowOff>
    </xdr:to>
    <xdr:sp macro="" textlink="">
      <xdr:nvSpPr>
        <xdr:cNvPr id="1053" name="AutoShape 86" descr="http://www.tdrusmetiz.ru/upload/iblock/86c/86c334ae689f6295f8ec069000ff98b8.jpg"/>
        <xdr:cNvSpPr>
          <a:spLocks noChangeAspect="1" noChangeArrowheads="1"/>
        </xdr:cNvSpPr>
      </xdr:nvSpPr>
      <xdr:spPr bwMode="auto">
        <a:xfrm>
          <a:off x="8372475" y="39395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471</xdr:row>
      <xdr:rowOff>0</xdr:rowOff>
    </xdr:from>
    <xdr:to>
      <xdr:col>7</xdr:col>
      <xdr:colOff>304800</xdr:colOff>
      <xdr:row>471</xdr:row>
      <xdr:rowOff>190500</xdr:rowOff>
    </xdr:to>
    <xdr:sp macro="" textlink="">
      <xdr:nvSpPr>
        <xdr:cNvPr id="1054" name="AutoShape 207" descr="http://www.tdrusmetiz.ru/upload/iblock/d49/d4991d485366304a40005e0c2392913e.jpg"/>
        <xdr:cNvSpPr>
          <a:spLocks noChangeAspect="1" noChangeArrowheads="1"/>
        </xdr:cNvSpPr>
      </xdr:nvSpPr>
      <xdr:spPr bwMode="auto">
        <a:xfrm>
          <a:off x="6600825" y="812768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1</xdr:row>
      <xdr:rowOff>38100</xdr:rowOff>
    </xdr:from>
    <xdr:to>
      <xdr:col>1</xdr:col>
      <xdr:colOff>647700</xdr:colOff>
      <xdr:row>4</xdr:row>
      <xdr:rowOff>247650</xdr:rowOff>
    </xdr:to>
    <xdr:pic>
      <xdr:nvPicPr>
        <xdr:cNvPr id="1055" name="Рисунок 5" descr="C:\Users\Сергей И\Desktop\varrr4.jpg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 l="51378" r="214" b="70193"/>
        <a:stretch>
          <a:fillRect/>
        </a:stretch>
      </xdr:blipFill>
      <xdr:spPr bwMode="auto">
        <a:xfrm>
          <a:off x="28575" y="352425"/>
          <a:ext cx="22479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drusmeti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tabSelected="1" workbookViewId="0">
      <selection activeCell="J16" sqref="J16"/>
    </sheetView>
  </sheetViews>
  <sheetFormatPr defaultColWidth="8.85546875" defaultRowHeight="11.25"/>
  <cols>
    <col min="1" max="1" width="24.42578125" style="7" customWidth="1"/>
    <col min="2" max="2" width="23.85546875" style="7" customWidth="1"/>
    <col min="3" max="3" width="12.42578125" style="7" customWidth="1"/>
    <col min="4" max="6" width="9.7109375" style="7" customWidth="1"/>
    <col min="7" max="7" width="9.140625" style="7" customWidth="1"/>
    <col min="8" max="16384" width="8.85546875" style="6"/>
  </cols>
  <sheetData>
    <row r="1" spans="1:9" ht="25.15" customHeight="1">
      <c r="A1" s="1"/>
      <c r="B1" s="2"/>
      <c r="C1" s="3"/>
      <c r="D1" s="3"/>
      <c r="E1" s="3"/>
      <c r="F1" s="3"/>
      <c r="G1" s="4"/>
      <c r="H1" s="5"/>
    </row>
    <row r="2" spans="1:9" ht="20.45" customHeight="1">
      <c r="E2" s="8" t="s">
        <v>0</v>
      </c>
      <c r="F2" s="8"/>
    </row>
    <row r="3" spans="1:9" ht="20.45" customHeight="1">
      <c r="E3" s="8" t="s">
        <v>1</v>
      </c>
      <c r="F3" s="8"/>
    </row>
    <row r="4" spans="1:9" ht="21" customHeight="1">
      <c r="E4" s="9" t="s">
        <v>2</v>
      </c>
      <c r="F4" s="8"/>
    </row>
    <row r="5" spans="1:9" ht="22.15" customHeight="1">
      <c r="E5" s="10" t="s">
        <v>3</v>
      </c>
      <c r="F5" s="11"/>
    </row>
    <row r="6" spans="1:9" ht="16.899999999999999" customHeight="1">
      <c r="A6" s="23" t="s">
        <v>4</v>
      </c>
      <c r="B6" s="25" t="s">
        <v>5</v>
      </c>
      <c r="C6" s="27" t="s">
        <v>6</v>
      </c>
      <c r="D6" s="29" t="s">
        <v>7</v>
      </c>
      <c r="E6" s="30"/>
      <c r="F6" s="31"/>
      <c r="G6" s="12">
        <v>0</v>
      </c>
      <c r="H6" s="5"/>
    </row>
    <row r="7" spans="1:9" ht="18" customHeight="1" thickBot="1">
      <c r="A7" s="24"/>
      <c r="B7" s="26"/>
      <c r="C7" s="28"/>
      <c r="D7" s="13" t="s">
        <v>8</v>
      </c>
      <c r="E7" s="14" t="s">
        <v>9</v>
      </c>
      <c r="F7" s="15" t="s">
        <v>10</v>
      </c>
      <c r="G7" s="16" t="s">
        <v>11</v>
      </c>
      <c r="H7" s="5"/>
    </row>
    <row r="8" spans="1:9" ht="36.75" customHeight="1">
      <c r="A8" s="21" t="s">
        <v>12</v>
      </c>
      <c r="B8" s="21"/>
      <c r="C8" s="21"/>
      <c r="D8" s="21"/>
      <c r="E8" s="21"/>
      <c r="F8" s="21"/>
      <c r="G8" s="21"/>
    </row>
    <row r="9" spans="1:9" ht="25.5" customHeight="1">
      <c r="A9" s="22"/>
      <c r="B9" s="22"/>
      <c r="C9" s="22"/>
      <c r="D9" s="22"/>
      <c r="E9" s="22"/>
      <c r="F9" s="22"/>
      <c r="G9" s="22"/>
    </row>
    <row r="10" spans="1:9">
      <c r="A10" s="17" t="s">
        <v>13</v>
      </c>
      <c r="B10" s="18" t="s">
        <v>14</v>
      </c>
      <c r="C10" s="18">
        <v>6.44</v>
      </c>
      <c r="D10" s="19">
        <f t="shared" ref="D10:E15" si="0">E10*1.1</f>
        <v>1.9105985982406397</v>
      </c>
      <c r="E10" s="19">
        <f t="shared" si="0"/>
        <v>1.7369078165823997</v>
      </c>
      <c r="F10" s="19">
        <v>1.5790071059839996</v>
      </c>
      <c r="G10" s="19" t="str">
        <f t="shared" ref="G10:G15" si="1">IF($G$6&lt;=0,"-",F10*(1-$G$6))</f>
        <v>-</v>
      </c>
    </row>
    <row r="11" spans="1:9">
      <c r="A11" s="17" t="s">
        <v>15</v>
      </c>
      <c r="B11" s="18" t="s">
        <v>14</v>
      </c>
      <c r="C11" s="18" t="s">
        <v>16</v>
      </c>
      <c r="D11" s="19">
        <f t="shared" si="0"/>
        <v>3.4106129732840622</v>
      </c>
      <c r="E11" s="19">
        <f t="shared" si="0"/>
        <v>3.1005572484400563</v>
      </c>
      <c r="F11" s="19">
        <v>2.8186884076727781</v>
      </c>
      <c r="G11" s="19" t="str">
        <f t="shared" si="1"/>
        <v>-</v>
      </c>
    </row>
    <row r="12" spans="1:9">
      <c r="A12" s="17" t="s">
        <v>17</v>
      </c>
      <c r="B12" s="18" t="s">
        <v>18</v>
      </c>
      <c r="C12" s="18" t="s">
        <v>19</v>
      </c>
      <c r="D12" s="19">
        <f t="shared" si="0"/>
        <v>3.7689224597381101</v>
      </c>
      <c r="E12" s="19">
        <f t="shared" si="0"/>
        <v>3.4262931452164636</v>
      </c>
      <c r="F12" s="19">
        <v>3.1148119501967848</v>
      </c>
      <c r="G12" s="19" t="str">
        <f t="shared" si="1"/>
        <v>-</v>
      </c>
    </row>
    <row r="13" spans="1:9" ht="15">
      <c r="A13" s="17" t="s">
        <v>20</v>
      </c>
      <c r="B13" s="18" t="s">
        <v>18</v>
      </c>
      <c r="C13" s="18" t="s">
        <v>21</v>
      </c>
      <c r="D13" s="19">
        <f t="shared" si="0"/>
        <v>8.5940543284927813</v>
      </c>
      <c r="E13" s="19">
        <f t="shared" si="0"/>
        <v>7.812776662266165</v>
      </c>
      <c r="F13" s="19">
        <v>7.1025242384237854</v>
      </c>
      <c r="G13" s="19" t="str">
        <f>IF($G$6&lt;=0,"-",F13*(1-$G$6))</f>
        <v>-</v>
      </c>
      <c r="I13"/>
    </row>
    <row r="14" spans="1:9">
      <c r="A14" s="17" t="s">
        <v>22</v>
      </c>
      <c r="B14" s="18" t="s">
        <v>23</v>
      </c>
      <c r="C14" s="18" t="s">
        <v>24</v>
      </c>
      <c r="D14" s="19">
        <f t="shared" si="0"/>
        <v>16.339964475119999</v>
      </c>
      <c r="E14" s="19">
        <f t="shared" si="0"/>
        <v>14.854513159199998</v>
      </c>
      <c r="F14" s="19">
        <v>13.504102871999997</v>
      </c>
      <c r="G14" s="19" t="str">
        <f t="shared" si="1"/>
        <v>-</v>
      </c>
    </row>
    <row r="15" spans="1:9" ht="12" thickBot="1">
      <c r="A15" s="17" t="s">
        <v>25</v>
      </c>
      <c r="B15" s="18" t="s">
        <v>23</v>
      </c>
      <c r="C15" s="18" t="s">
        <v>26</v>
      </c>
      <c r="D15" s="19">
        <f t="shared" si="0"/>
        <v>41.034381263480007</v>
      </c>
      <c r="E15" s="19">
        <f t="shared" si="0"/>
        <v>37.303982966800007</v>
      </c>
      <c r="F15" s="19">
        <v>33.912711788000003</v>
      </c>
      <c r="G15" s="19" t="str">
        <f t="shared" si="1"/>
        <v>-</v>
      </c>
    </row>
    <row r="16" spans="1:9" ht="38.25" customHeight="1">
      <c r="A16" s="21" t="s">
        <v>27</v>
      </c>
      <c r="B16" s="21"/>
      <c r="C16" s="21"/>
      <c r="D16" s="21"/>
      <c r="E16" s="21"/>
      <c r="F16" s="21"/>
      <c r="G16" s="21"/>
    </row>
    <row r="17" spans="1:9" ht="36" customHeight="1">
      <c r="A17" s="22"/>
      <c r="B17" s="22"/>
      <c r="C17" s="22"/>
      <c r="D17" s="22"/>
      <c r="E17" s="22"/>
      <c r="F17" s="22"/>
      <c r="G17" s="22"/>
      <c r="H17"/>
    </row>
    <row r="18" spans="1:9">
      <c r="A18" s="17" t="s">
        <v>28</v>
      </c>
      <c r="B18" s="18" t="s">
        <v>29</v>
      </c>
      <c r="C18" s="18"/>
      <c r="D18" s="19">
        <f t="shared" ref="D18:E23" si="2">E18*1.1</f>
        <v>3.6955485459200004</v>
      </c>
      <c r="E18" s="19">
        <f t="shared" si="2"/>
        <v>3.3595895871999999</v>
      </c>
      <c r="F18" s="19">
        <v>3.0541723519999997</v>
      </c>
      <c r="G18" s="19" t="str">
        <f t="shared" ref="G18:G23" si="3">IF($G$6&lt;=0,"-",F18*(1-$G$6))</f>
        <v>-</v>
      </c>
    </row>
    <row r="19" spans="1:9">
      <c r="A19" s="17" t="s">
        <v>13</v>
      </c>
      <c r="B19" s="18" t="s">
        <v>29</v>
      </c>
      <c r="C19" s="18"/>
      <c r="D19" s="19">
        <f t="shared" si="2"/>
        <v>4.5233672765217401</v>
      </c>
      <c r="E19" s="19">
        <f t="shared" si="2"/>
        <v>4.1121520695652176</v>
      </c>
      <c r="F19" s="19">
        <v>3.7383200632411064</v>
      </c>
      <c r="G19" s="19" t="str">
        <f t="shared" si="3"/>
        <v>-</v>
      </c>
    </row>
    <row r="20" spans="1:9">
      <c r="A20" s="17" t="s">
        <v>15</v>
      </c>
      <c r="B20" s="18" t="s">
        <v>14</v>
      </c>
      <c r="C20" s="18"/>
      <c r="D20" s="19">
        <f t="shared" si="2"/>
        <v>6.6386874400000009</v>
      </c>
      <c r="E20" s="19">
        <f t="shared" si="2"/>
        <v>6.0351704000000002</v>
      </c>
      <c r="F20" s="19">
        <v>5.4865185454545449</v>
      </c>
      <c r="G20" s="19" t="str">
        <f t="shared" si="3"/>
        <v>-</v>
      </c>
    </row>
    <row r="21" spans="1:9">
      <c r="A21" s="17" t="s">
        <v>17</v>
      </c>
      <c r="B21" s="18" t="s">
        <v>14</v>
      </c>
      <c r="C21" s="18"/>
      <c r="D21" s="19">
        <f t="shared" si="2"/>
        <v>10.642952259292754</v>
      </c>
      <c r="E21" s="19">
        <f t="shared" si="2"/>
        <v>9.6754111448115943</v>
      </c>
      <c r="F21" s="19">
        <v>8.7958283134650852</v>
      </c>
      <c r="G21" s="19" t="str">
        <f t="shared" si="3"/>
        <v>-</v>
      </c>
    </row>
    <row r="22" spans="1:9">
      <c r="A22" s="17" t="s">
        <v>20</v>
      </c>
      <c r="B22" s="18" t="s">
        <v>14</v>
      </c>
      <c r="C22" s="18"/>
      <c r="D22" s="19">
        <f t="shared" si="2"/>
        <v>24.044340884220293</v>
      </c>
      <c r="E22" s="19">
        <f t="shared" si="2"/>
        <v>21.858491712927538</v>
      </c>
      <c r="F22" s="19">
        <v>19.871356102661398</v>
      </c>
      <c r="G22" s="19" t="str">
        <f t="shared" si="3"/>
        <v>-</v>
      </c>
    </row>
    <row r="23" spans="1:9" ht="12" thickBot="1">
      <c r="A23" s="17" t="s">
        <v>22</v>
      </c>
      <c r="B23" s="18" t="s">
        <v>30</v>
      </c>
      <c r="C23" s="18"/>
      <c r="D23" s="19">
        <f t="shared" si="2"/>
        <v>42.09380827826088</v>
      </c>
      <c r="E23" s="19">
        <f t="shared" si="2"/>
        <v>38.267098434782618</v>
      </c>
      <c r="F23" s="19">
        <v>34.78827130434783</v>
      </c>
      <c r="G23" s="19" t="str">
        <f t="shared" si="3"/>
        <v>-</v>
      </c>
    </row>
    <row r="24" spans="1:9" ht="36" customHeight="1">
      <c r="A24" s="21" t="s">
        <v>31</v>
      </c>
      <c r="B24" s="21"/>
      <c r="C24" s="21"/>
      <c r="D24" s="21"/>
      <c r="E24" s="21"/>
      <c r="F24" s="21"/>
      <c r="G24" s="21"/>
    </row>
    <row r="25" spans="1:9" ht="32.25" customHeight="1">
      <c r="A25" s="22"/>
      <c r="B25" s="22"/>
      <c r="C25" s="22"/>
      <c r="D25" s="22"/>
      <c r="E25" s="22"/>
      <c r="F25" s="22"/>
      <c r="G25" s="22"/>
      <c r="I25"/>
    </row>
    <row r="26" spans="1:9">
      <c r="A26" s="17" t="s">
        <v>32</v>
      </c>
      <c r="B26" s="18" t="s">
        <v>14</v>
      </c>
      <c r="C26" s="18"/>
      <c r="D26" s="19">
        <f t="shared" ref="D26:E30" si="4">E26*1.1</f>
        <v>3.6114064976248241</v>
      </c>
      <c r="E26" s="19">
        <f t="shared" si="4"/>
        <v>3.2830968160225673</v>
      </c>
      <c r="F26" s="19">
        <v>2.9846334691114245</v>
      </c>
      <c r="G26" s="19" t="str">
        <f>IF($G$6&lt;=0,"-",F26*(1-$G$6))</f>
        <v>-</v>
      </c>
    </row>
    <row r="27" spans="1:9">
      <c r="A27" s="17" t="s">
        <v>33</v>
      </c>
      <c r="B27" s="18" t="s">
        <v>14</v>
      </c>
      <c r="C27" s="18"/>
      <c r="D27" s="19">
        <f t="shared" si="4"/>
        <v>4.4397816105156025</v>
      </c>
      <c r="E27" s="19">
        <f t="shared" si="4"/>
        <v>4.0361651004687289</v>
      </c>
      <c r="F27" s="19">
        <v>3.6692410004261169</v>
      </c>
      <c r="G27" s="19" t="str">
        <f>IF($G$6&lt;=0,"-",F27*(1-$G$6))</f>
        <v>-</v>
      </c>
    </row>
    <row r="28" spans="1:9">
      <c r="A28" s="17" t="s">
        <v>34</v>
      </c>
      <c r="B28" s="18" t="s">
        <v>18</v>
      </c>
      <c r="C28" s="18"/>
      <c r="D28" s="19">
        <f t="shared" si="4"/>
        <v>7.4947310275999008</v>
      </c>
      <c r="E28" s="19">
        <f t="shared" si="4"/>
        <v>6.8133918432726368</v>
      </c>
      <c r="F28" s="19">
        <v>6.1939925847933059</v>
      </c>
      <c r="G28" s="19" t="str">
        <f>IF($G$6&lt;=0,"-",F28*(1-$G$6))</f>
        <v>-</v>
      </c>
    </row>
    <row r="29" spans="1:9" ht="15">
      <c r="A29" s="17" t="s">
        <v>35</v>
      </c>
      <c r="B29" s="18" t="s">
        <v>23</v>
      </c>
      <c r="C29" s="18"/>
      <c r="D29" s="19">
        <f t="shared" si="4"/>
        <v>31.38851112962611</v>
      </c>
      <c r="E29" s="19">
        <f t="shared" si="4"/>
        <v>28.535010117841917</v>
      </c>
      <c r="F29" s="19">
        <v>25.940918288947195</v>
      </c>
      <c r="G29" s="19" t="str">
        <f>IF($G$6&lt;=0,"-",F29*(1-$G$6))</f>
        <v>-</v>
      </c>
      <c r="I29"/>
    </row>
    <row r="30" spans="1:9" ht="12" thickBot="1">
      <c r="A30" s="17" t="s">
        <v>36</v>
      </c>
      <c r="B30" s="18" t="s">
        <v>37</v>
      </c>
      <c r="C30" s="18"/>
      <c r="D30" s="19">
        <f t="shared" si="4"/>
        <v>38.350555035284799</v>
      </c>
      <c r="E30" s="19">
        <f t="shared" si="4"/>
        <v>34.864140941167996</v>
      </c>
      <c r="F30" s="19">
        <v>31.694673582879997</v>
      </c>
      <c r="G30" s="19" t="str">
        <f>IF($G$6&lt;=0,"-",F30*(1-$G$6))</f>
        <v>-</v>
      </c>
    </row>
    <row r="31" spans="1:9" ht="38.25" customHeight="1">
      <c r="A31" s="21" t="s">
        <v>38</v>
      </c>
      <c r="B31" s="21"/>
      <c r="C31" s="21"/>
      <c r="D31" s="21"/>
      <c r="E31" s="21"/>
      <c r="F31" s="21"/>
      <c r="G31" s="21"/>
    </row>
    <row r="32" spans="1:9" ht="23.25" customHeight="1">
      <c r="A32" s="22"/>
      <c r="B32" s="22"/>
      <c r="C32" s="22"/>
      <c r="D32" s="22"/>
      <c r="E32" s="22"/>
      <c r="F32" s="22"/>
      <c r="G32" s="22"/>
    </row>
    <row r="33" spans="1:10">
      <c r="A33" s="17" t="s">
        <v>32</v>
      </c>
      <c r="B33" s="18" t="s">
        <v>14</v>
      </c>
      <c r="C33" s="18"/>
      <c r="D33" s="19">
        <f t="shared" ref="D33:E37" si="5">E33*1.1</f>
        <v>8.605897809854822</v>
      </c>
      <c r="E33" s="19">
        <f t="shared" si="5"/>
        <v>7.8235434635043823</v>
      </c>
      <c r="F33" s="19">
        <v>7.1123122395494383</v>
      </c>
      <c r="G33" s="19" t="str">
        <f>IF($G$6&lt;=0,"-",F33*(1-$G$6))</f>
        <v>-</v>
      </c>
    </row>
    <row r="34" spans="1:10">
      <c r="A34" s="17" t="s">
        <v>33</v>
      </c>
      <c r="B34" s="18" t="s">
        <v>14</v>
      </c>
      <c r="C34" s="18"/>
      <c r="D34" s="19">
        <f t="shared" si="5"/>
        <v>13.204194954572161</v>
      </c>
      <c r="E34" s="19">
        <f t="shared" si="5"/>
        <v>12.0038135950656</v>
      </c>
      <c r="F34" s="19">
        <v>10.912557813695999</v>
      </c>
      <c r="G34" s="19" t="str">
        <f>IF($G$6&lt;=0,"-",F34*(1-$G$6))</f>
        <v>-</v>
      </c>
    </row>
    <row r="35" spans="1:10">
      <c r="A35" s="17" t="s">
        <v>34</v>
      </c>
      <c r="B35" s="18" t="s">
        <v>18</v>
      </c>
      <c r="C35" s="18"/>
      <c r="D35" s="19">
        <f t="shared" si="5"/>
        <v>22.142618222588862</v>
      </c>
      <c r="E35" s="19">
        <f t="shared" si="5"/>
        <v>20.129652929626236</v>
      </c>
      <c r="F35" s="19">
        <v>18.299684481478394</v>
      </c>
      <c r="G35" s="19" t="str">
        <f>IF($G$6&lt;=0,"-",F35*(1-$G$6))</f>
        <v>-</v>
      </c>
    </row>
    <row r="36" spans="1:10">
      <c r="A36" s="17" t="s">
        <v>35</v>
      </c>
      <c r="B36" s="18" t="s">
        <v>23</v>
      </c>
      <c r="C36" s="18"/>
      <c r="D36" s="19">
        <f t="shared" si="5"/>
        <v>35.931818511980161</v>
      </c>
      <c r="E36" s="19">
        <f t="shared" si="5"/>
        <v>32.665289556345598</v>
      </c>
      <c r="F36" s="19">
        <v>29.695717778495993</v>
      </c>
      <c r="G36" s="19" t="str">
        <f>IF($G$6&lt;=0,"-",F36*(1-$G$6))</f>
        <v>-</v>
      </c>
    </row>
    <row r="37" spans="1:10" ht="12" thickBot="1">
      <c r="A37" s="17" t="s">
        <v>36</v>
      </c>
      <c r="B37" s="18" t="s">
        <v>37</v>
      </c>
      <c r="C37" s="18"/>
      <c r="D37" s="19">
        <f t="shared" si="5"/>
        <v>85.818767443063422</v>
      </c>
      <c r="E37" s="19">
        <f t="shared" si="5"/>
        <v>78.017061311875835</v>
      </c>
      <c r="F37" s="19">
        <v>70.924601192614389</v>
      </c>
      <c r="G37" s="19" t="str">
        <f>IF($G$6&lt;=0,"-",F37*(1-$G$6))</f>
        <v>-</v>
      </c>
    </row>
    <row r="38" spans="1:10" ht="28.5" customHeight="1">
      <c r="A38" s="21" t="s">
        <v>39</v>
      </c>
      <c r="B38" s="21"/>
      <c r="C38" s="21"/>
      <c r="D38" s="21"/>
      <c r="E38" s="21"/>
      <c r="F38" s="21"/>
      <c r="G38" s="21"/>
    </row>
    <row r="39" spans="1:10" ht="34.5" customHeight="1">
      <c r="A39" s="22"/>
      <c r="B39" s="22"/>
      <c r="C39" s="22"/>
      <c r="D39" s="22"/>
      <c r="E39" s="22"/>
      <c r="F39" s="22"/>
      <c r="G39" s="22"/>
    </row>
    <row r="40" spans="1:10">
      <c r="A40" s="17" t="s">
        <v>32</v>
      </c>
      <c r="B40" s="18" t="s">
        <v>14</v>
      </c>
      <c r="C40" s="18"/>
      <c r="D40" s="19">
        <f>E40*1.1</f>
        <v>8229.9358272700774</v>
      </c>
      <c r="E40" s="19">
        <v>7481.7598429727977</v>
      </c>
      <c r="F40" s="19">
        <v>6.9186166289855979</v>
      </c>
      <c r="G40" s="19" t="str">
        <f>IF($G$6&lt;=0,"-",F40*(1-$G$6))</f>
        <v>-</v>
      </c>
    </row>
    <row r="41" spans="1:10">
      <c r="A41" s="17" t="s">
        <v>33</v>
      </c>
      <c r="B41" s="18" t="s">
        <v>14</v>
      </c>
      <c r="C41" s="18"/>
      <c r="D41" s="19">
        <f>E41*1.1</f>
        <v>13777.594860617281</v>
      </c>
      <c r="E41" s="19">
        <v>12525.086236924799</v>
      </c>
      <c r="F41" s="19">
        <v>11.5823378104896</v>
      </c>
      <c r="G41" s="19" t="str">
        <f>IF($G$6&lt;=0,"-",F41*(1-$G$6))</f>
        <v>-</v>
      </c>
    </row>
    <row r="42" spans="1:10" ht="15">
      <c r="A42" s="17" t="s">
        <v>34</v>
      </c>
      <c r="B42" s="18" t="s">
        <v>18</v>
      </c>
      <c r="C42" s="18"/>
      <c r="D42" s="19">
        <f>E42*1.1</f>
        <v>22175.377346263678</v>
      </c>
      <c r="E42" s="19">
        <v>20159.433951148796</v>
      </c>
      <c r="F42" s="19">
        <v>18.642057202137597</v>
      </c>
      <c r="G42" s="19" t="str">
        <f>IF($G$6&lt;=0,"-",F42*(1-$G$6))</f>
        <v>-</v>
      </c>
      <c r="J42"/>
    </row>
    <row r="43" spans="1:10">
      <c r="A43" s="17" t="s">
        <v>35</v>
      </c>
      <c r="B43" s="18" t="s">
        <v>23</v>
      </c>
      <c r="C43" s="18"/>
      <c r="D43" s="19">
        <f>E43*1.1</f>
        <v>35967.141080639994</v>
      </c>
      <c r="E43" s="19">
        <v>32697.400982399991</v>
      </c>
      <c r="F43" s="19">
        <v>30.236306284799994</v>
      </c>
      <c r="G43" s="19" t="str">
        <f>IF($G$6&lt;=0,"-",F43*(1-$G$6))</f>
        <v>-</v>
      </c>
    </row>
    <row r="44" spans="1:10" ht="12" thickBot="1">
      <c r="A44" s="17" t="s">
        <v>36</v>
      </c>
      <c r="B44" s="18" t="s">
        <v>37</v>
      </c>
      <c r="C44" s="18"/>
      <c r="D44" s="19">
        <f>E44*1.1</f>
        <v>85152.388160642877</v>
      </c>
      <c r="E44" s="19">
        <v>77411.261964220786</v>
      </c>
      <c r="F44" s="19">
        <v>71.584607837881592</v>
      </c>
      <c r="G44" s="19" t="str">
        <f>IF($G$6&lt;=0,"-",F44*(1-$G$6))</f>
        <v>-</v>
      </c>
    </row>
    <row r="45" spans="1:10" ht="27.75" customHeight="1">
      <c r="A45" s="21" t="s">
        <v>40</v>
      </c>
      <c r="B45" s="21"/>
      <c r="C45" s="21"/>
      <c r="D45" s="21"/>
      <c r="E45" s="21"/>
      <c r="F45" s="21"/>
      <c r="G45" s="21"/>
    </row>
    <row r="46" spans="1:10" ht="33" customHeight="1">
      <c r="A46" s="22"/>
      <c r="B46" s="22"/>
      <c r="C46" s="22"/>
      <c r="D46" s="22"/>
      <c r="E46" s="22"/>
      <c r="F46" s="22"/>
      <c r="G46" s="22"/>
      <c r="I46"/>
    </row>
    <row r="47" spans="1:10">
      <c r="A47" s="17" t="s">
        <v>41</v>
      </c>
      <c r="B47" s="18" t="s">
        <v>18</v>
      </c>
      <c r="C47" s="18">
        <v>25</v>
      </c>
      <c r="D47" s="19">
        <f>E47*1.1</f>
        <v>5.6153140243199999</v>
      </c>
      <c r="E47" s="19">
        <f>F47*1.1</f>
        <v>5.1048309311999995</v>
      </c>
      <c r="F47" s="19">
        <v>4.6407553919999991</v>
      </c>
      <c r="G47" s="19" t="str">
        <f>IF($G$6&lt;=0,"-",F47*(1-$G$6))</f>
        <v>-</v>
      </c>
    </row>
    <row r="48" spans="1:10">
      <c r="A48" s="17" t="s">
        <v>42</v>
      </c>
      <c r="B48" s="18" t="s">
        <v>18</v>
      </c>
      <c r="C48" s="18"/>
      <c r="D48" s="19">
        <f t="shared" ref="D48:E62" si="6">E48*1.1</f>
        <v>6.6315438450365871</v>
      </c>
      <c r="E48" s="19">
        <f t="shared" si="6"/>
        <v>6.0286762227605335</v>
      </c>
      <c r="F48" s="19">
        <v>5.480614747964121</v>
      </c>
      <c r="G48" s="19" t="str">
        <f t="shared" ref="G48:G62" si="7">IF($G$6&lt;=0,"-",F48*(1-$G$6))</f>
        <v>-</v>
      </c>
    </row>
    <row r="49" spans="1:9">
      <c r="A49" s="17" t="s">
        <v>43</v>
      </c>
      <c r="B49" s="18" t="s">
        <v>18</v>
      </c>
      <c r="C49" s="18"/>
      <c r="D49" s="19">
        <f t="shared" si="6"/>
        <v>8.0193403446464</v>
      </c>
      <c r="E49" s="19">
        <f t="shared" si="6"/>
        <v>7.2903094042239998</v>
      </c>
      <c r="F49" s="19">
        <v>6.6275540038399994</v>
      </c>
      <c r="G49" s="19" t="str">
        <f t="shared" si="7"/>
        <v>-</v>
      </c>
    </row>
    <row r="50" spans="1:9">
      <c r="A50" s="17" t="s">
        <v>44</v>
      </c>
      <c r="B50" s="18" t="s">
        <v>18</v>
      </c>
      <c r="C50" s="18"/>
      <c r="D50" s="19">
        <f t="shared" si="6"/>
        <v>9.1132227142387201</v>
      </c>
      <c r="E50" s="19">
        <f t="shared" si="6"/>
        <v>8.2847479220351996</v>
      </c>
      <c r="F50" s="19">
        <v>7.5315890200319986</v>
      </c>
      <c r="G50" s="19" t="str">
        <f t="shared" si="7"/>
        <v>-</v>
      </c>
    </row>
    <row r="51" spans="1:9">
      <c r="A51" s="17" t="s">
        <v>45</v>
      </c>
      <c r="B51" s="18" t="s">
        <v>18</v>
      </c>
      <c r="C51" s="18">
        <v>50</v>
      </c>
      <c r="D51" s="19">
        <f t="shared" si="6"/>
        <v>9.0364366065515966</v>
      </c>
      <c r="E51" s="19">
        <f t="shared" si="6"/>
        <v>8.2149423695923591</v>
      </c>
      <c r="F51" s="19">
        <v>7.4681294269021441</v>
      </c>
      <c r="G51" s="19" t="str">
        <f t="shared" si="7"/>
        <v>-</v>
      </c>
    </row>
    <row r="52" spans="1:9">
      <c r="A52" s="17" t="s">
        <v>46</v>
      </c>
      <c r="B52" s="18" t="s">
        <v>18</v>
      </c>
      <c r="C52" s="18"/>
      <c r="D52" s="19">
        <f t="shared" si="6"/>
        <v>10.333483235675288</v>
      </c>
      <c r="E52" s="19">
        <f t="shared" si="6"/>
        <v>9.3940756687957165</v>
      </c>
      <c r="F52" s="19">
        <v>8.5400687898142866</v>
      </c>
      <c r="G52" s="19" t="str">
        <f t="shared" si="7"/>
        <v>-</v>
      </c>
    </row>
    <row r="53" spans="1:9">
      <c r="A53" s="17" t="s">
        <v>47</v>
      </c>
      <c r="B53" s="18" t="s">
        <v>48</v>
      </c>
      <c r="C53" s="18"/>
      <c r="D53" s="19">
        <f t="shared" si="6"/>
        <v>12.960288750541437</v>
      </c>
      <c r="E53" s="19">
        <f t="shared" si="6"/>
        <v>11.782080682310397</v>
      </c>
      <c r="F53" s="19">
        <v>10.710982438463997</v>
      </c>
      <c r="G53" s="19" t="str">
        <f t="shared" si="7"/>
        <v>-</v>
      </c>
    </row>
    <row r="54" spans="1:9">
      <c r="A54" s="17" t="s">
        <v>49</v>
      </c>
      <c r="B54" s="18" t="s">
        <v>50</v>
      </c>
      <c r="C54" s="18"/>
      <c r="D54" s="19">
        <f t="shared" si="6"/>
        <v>12.561534258223565</v>
      </c>
      <c r="E54" s="19">
        <f t="shared" si="6"/>
        <v>11.419576598385058</v>
      </c>
      <c r="F54" s="19">
        <v>10.381433271259143</v>
      </c>
      <c r="G54" s="19" t="str">
        <f t="shared" si="7"/>
        <v>-</v>
      </c>
    </row>
    <row r="55" spans="1:9">
      <c r="A55" s="17" t="s">
        <v>51</v>
      </c>
      <c r="B55" s="18" t="s">
        <v>23</v>
      </c>
      <c r="C55" s="18">
        <v>89</v>
      </c>
      <c r="D55" s="19">
        <f t="shared" si="6"/>
        <v>17.265410829990401</v>
      </c>
      <c r="E55" s="19">
        <f t="shared" si="6"/>
        <v>15.695828027264</v>
      </c>
      <c r="F55" s="19">
        <v>14.268934570239999</v>
      </c>
      <c r="G55" s="19" t="str">
        <f t="shared" si="7"/>
        <v>-</v>
      </c>
    </row>
    <row r="56" spans="1:9">
      <c r="A56" s="17" t="s">
        <v>52</v>
      </c>
      <c r="B56" s="18" t="s">
        <v>23</v>
      </c>
      <c r="C56" s="18"/>
      <c r="D56" s="19">
        <f t="shared" si="6"/>
        <v>19.372138280018998</v>
      </c>
      <c r="E56" s="19">
        <f t="shared" si="6"/>
        <v>17.611034800017269</v>
      </c>
      <c r="F56" s="19">
        <v>16.010031636379335</v>
      </c>
      <c r="G56" s="19" t="str">
        <f t="shared" si="7"/>
        <v>-</v>
      </c>
    </row>
    <row r="57" spans="1:9">
      <c r="A57" s="17" t="s">
        <v>53</v>
      </c>
      <c r="B57" s="18" t="s">
        <v>23</v>
      </c>
      <c r="C57" s="18"/>
      <c r="D57" s="19">
        <f t="shared" si="6"/>
        <v>22.565949221401674</v>
      </c>
      <c r="E57" s="19">
        <f t="shared" si="6"/>
        <v>20.514499292183338</v>
      </c>
      <c r="F57" s="19">
        <v>18.64954481107576</v>
      </c>
      <c r="G57" s="19" t="str">
        <f t="shared" si="7"/>
        <v>-</v>
      </c>
    </row>
    <row r="58" spans="1:9">
      <c r="A58" s="17" t="s">
        <v>54</v>
      </c>
      <c r="B58" s="18" t="s">
        <v>23</v>
      </c>
      <c r="C58" s="18"/>
      <c r="D58" s="19">
        <f t="shared" si="6"/>
        <v>17.540448142995405</v>
      </c>
      <c r="E58" s="19">
        <f t="shared" si="6"/>
        <v>15.945861948177638</v>
      </c>
      <c r="F58" s="19">
        <v>14.496238134706942</v>
      </c>
      <c r="G58" s="19" t="str">
        <f t="shared" si="7"/>
        <v>-</v>
      </c>
    </row>
    <row r="59" spans="1:9">
      <c r="A59" s="17" t="s">
        <v>55</v>
      </c>
      <c r="B59" s="18" t="s">
        <v>23</v>
      </c>
      <c r="C59" s="18"/>
      <c r="D59" s="19">
        <f t="shared" si="6"/>
        <v>20.734998563642122</v>
      </c>
      <c r="E59" s="19">
        <f t="shared" si="6"/>
        <v>18.849998694220108</v>
      </c>
      <c r="F59" s="19">
        <v>17.136362449291006</v>
      </c>
      <c r="G59" s="19" t="str">
        <f t="shared" si="7"/>
        <v>-</v>
      </c>
    </row>
    <row r="60" spans="1:9">
      <c r="A60" s="17" t="s">
        <v>56</v>
      </c>
      <c r="B60" s="18" t="s">
        <v>23</v>
      </c>
      <c r="C60" s="18"/>
      <c r="D60" s="19">
        <f t="shared" si="6"/>
        <v>28.53058896513696</v>
      </c>
      <c r="E60" s="19">
        <f t="shared" si="6"/>
        <v>25.936899059215417</v>
      </c>
      <c r="F60" s="19">
        <v>23.578999144741285</v>
      </c>
      <c r="G60" s="19" t="str">
        <f t="shared" si="7"/>
        <v>-</v>
      </c>
    </row>
    <row r="61" spans="1:9">
      <c r="A61" s="17" t="s">
        <v>57</v>
      </c>
      <c r="B61" s="18" t="s">
        <v>23</v>
      </c>
      <c r="C61" s="18"/>
      <c r="D61" s="19">
        <f t="shared" si="6"/>
        <v>33.188568849316042</v>
      </c>
      <c r="E61" s="19">
        <f t="shared" si="6"/>
        <v>30.171426226650947</v>
      </c>
      <c r="F61" s="19">
        <v>27.428569296955406</v>
      </c>
      <c r="G61" s="19" t="str">
        <f t="shared" si="7"/>
        <v>-</v>
      </c>
    </row>
    <row r="62" spans="1:9" ht="12" thickBot="1">
      <c r="A62" s="17" t="s">
        <v>58</v>
      </c>
      <c r="B62" s="18" t="s">
        <v>59</v>
      </c>
      <c r="C62" s="18"/>
      <c r="D62" s="19">
        <f t="shared" si="6"/>
        <v>36.181241430880227</v>
      </c>
      <c r="E62" s="19">
        <f>F62*1.1</f>
        <v>32.892037664436565</v>
      </c>
      <c r="F62" s="19">
        <v>29.901852422215057</v>
      </c>
      <c r="G62" s="19" t="str">
        <f t="shared" si="7"/>
        <v>-</v>
      </c>
    </row>
    <row r="63" spans="1:9" ht="28.5" customHeight="1">
      <c r="A63" s="21" t="s">
        <v>60</v>
      </c>
      <c r="B63" s="21"/>
      <c r="C63" s="21"/>
      <c r="D63" s="21"/>
      <c r="E63" s="21"/>
      <c r="F63" s="21"/>
      <c r="G63" s="21"/>
      <c r="I63"/>
    </row>
    <row r="64" spans="1:9" ht="33" customHeight="1">
      <c r="A64" s="22"/>
      <c r="B64" s="22"/>
      <c r="C64" s="22"/>
      <c r="D64" s="22"/>
      <c r="E64" s="22"/>
      <c r="F64" s="22"/>
      <c r="G64" s="22"/>
    </row>
    <row r="65" spans="1:7">
      <c r="A65" s="17" t="s">
        <v>41</v>
      </c>
      <c r="B65" s="18" t="s">
        <v>18</v>
      </c>
      <c r="C65" s="18">
        <v>25</v>
      </c>
      <c r="D65" s="19">
        <f>E65*1.1</f>
        <v>5.2793550655999999</v>
      </c>
      <c r="E65" s="19">
        <f>F65*1.1</f>
        <v>4.7994136959999993</v>
      </c>
      <c r="F65" s="19">
        <v>4.3631033599999993</v>
      </c>
      <c r="G65" s="19" t="str">
        <f>IF($G$6&lt;=0,"-",F65*(1-$G$6))</f>
        <v>-</v>
      </c>
    </row>
    <row r="66" spans="1:7">
      <c r="A66" s="17" t="s">
        <v>42</v>
      </c>
      <c r="B66" s="18" t="s">
        <v>18</v>
      </c>
      <c r="C66" s="18"/>
      <c r="D66" s="19">
        <f t="shared" ref="D66:E79" si="8">E66*1.1</f>
        <v>5.6178239689011846</v>
      </c>
      <c r="E66" s="19">
        <f t="shared" si="8"/>
        <v>5.1071126990010765</v>
      </c>
      <c r="F66" s="19">
        <v>4.6428297263646146</v>
      </c>
      <c r="G66" s="19" t="str">
        <f t="shared" ref="G66:G79" si="9">IF($G$6&lt;=0,"-",F66*(1-$G$6))</f>
        <v>-</v>
      </c>
    </row>
    <row r="67" spans="1:7">
      <c r="A67" s="17" t="s">
        <v>43</v>
      </c>
      <c r="B67" s="18" t="s">
        <v>18</v>
      </c>
      <c r="C67" s="18"/>
      <c r="D67" s="19">
        <f t="shared" si="8"/>
        <v>7.3689238005644802</v>
      </c>
      <c r="E67" s="19">
        <f t="shared" si="8"/>
        <v>6.6990216368767994</v>
      </c>
      <c r="F67" s="19">
        <v>6.0900196698879991</v>
      </c>
      <c r="G67" s="19" t="str">
        <f t="shared" si="9"/>
        <v>-</v>
      </c>
    </row>
    <row r="68" spans="1:7">
      <c r="A68" s="17" t="s">
        <v>44</v>
      </c>
      <c r="B68" s="18" t="s">
        <v>18</v>
      </c>
      <c r="C68" s="18"/>
      <c r="D68" s="19">
        <f t="shared" si="8"/>
        <v>8.510848301253759</v>
      </c>
      <c r="E68" s="19">
        <f t="shared" si="8"/>
        <v>7.7371348193215992</v>
      </c>
      <c r="F68" s="19">
        <v>7.0337589266559988</v>
      </c>
      <c r="G68" s="19" t="str">
        <f t="shared" si="9"/>
        <v>-</v>
      </c>
    </row>
    <row r="69" spans="1:7">
      <c r="A69" s="17" t="s">
        <v>45</v>
      </c>
      <c r="B69" s="18" t="s">
        <v>18</v>
      </c>
      <c r="C69" s="18">
        <v>50</v>
      </c>
      <c r="D69" s="19">
        <f t="shared" si="8"/>
        <v>8.8212481407163654</v>
      </c>
      <c r="E69" s="19">
        <f t="shared" si="8"/>
        <v>8.0193164915603319</v>
      </c>
      <c r="F69" s="19">
        <v>7.2902877196003013</v>
      </c>
      <c r="G69" s="19" t="str">
        <f t="shared" si="9"/>
        <v>-</v>
      </c>
    </row>
    <row r="70" spans="1:7">
      <c r="A70" s="17" t="s">
        <v>46</v>
      </c>
      <c r="B70" s="18" t="s">
        <v>18</v>
      </c>
      <c r="C70" s="18"/>
      <c r="D70" s="19">
        <f t="shared" si="8"/>
        <v>10.098328829711015</v>
      </c>
      <c r="E70" s="19">
        <f t="shared" si="8"/>
        <v>9.1802989361009217</v>
      </c>
      <c r="F70" s="19">
        <v>8.3457263055462914</v>
      </c>
      <c r="G70" s="19" t="str">
        <f t="shared" si="9"/>
        <v>-</v>
      </c>
    </row>
    <row r="71" spans="1:7">
      <c r="A71" s="17" t="s">
        <v>49</v>
      </c>
      <c r="B71" s="18" t="s">
        <v>50</v>
      </c>
      <c r="C71" s="18"/>
      <c r="D71" s="19">
        <f t="shared" si="8"/>
        <v>12.418814760264116</v>
      </c>
      <c r="E71" s="19">
        <f t="shared" si="8"/>
        <v>11.289831600240104</v>
      </c>
      <c r="F71" s="19">
        <v>10.263483272945548</v>
      </c>
      <c r="G71" s="19" t="str">
        <f t="shared" si="9"/>
        <v>-</v>
      </c>
    </row>
    <row r="72" spans="1:7">
      <c r="A72" s="17" t="s">
        <v>51</v>
      </c>
      <c r="B72" s="18" t="s">
        <v>23</v>
      </c>
      <c r="C72" s="18">
        <v>89</v>
      </c>
      <c r="D72" s="19">
        <f t="shared" si="8"/>
        <v>16.605971388159997</v>
      </c>
      <c r="E72" s="19">
        <f t="shared" si="8"/>
        <v>15.096337625599997</v>
      </c>
      <c r="F72" s="19">
        <v>13.723943295999996</v>
      </c>
      <c r="G72" s="19" t="str">
        <f t="shared" si="9"/>
        <v>-</v>
      </c>
    </row>
    <row r="73" spans="1:7">
      <c r="A73" s="17" t="s">
        <v>52</v>
      </c>
      <c r="B73" s="18" t="s">
        <v>23</v>
      </c>
      <c r="C73" s="18"/>
      <c r="D73" s="19">
        <f t="shared" si="8"/>
        <v>18.795344454068893</v>
      </c>
      <c r="E73" s="19">
        <f t="shared" si="8"/>
        <v>17.086676776426266</v>
      </c>
      <c r="F73" s="19">
        <v>15.533342524023878</v>
      </c>
      <c r="G73" s="19" t="str">
        <f t="shared" si="9"/>
        <v>-</v>
      </c>
    </row>
    <row r="74" spans="1:7">
      <c r="A74" s="17" t="s">
        <v>53</v>
      </c>
      <c r="B74" s="18" t="s">
        <v>23</v>
      </c>
      <c r="C74" s="18"/>
      <c r="D74" s="19">
        <f t="shared" si="8"/>
        <v>22.010600294108691</v>
      </c>
      <c r="E74" s="19">
        <f t="shared" si="8"/>
        <v>20.009636631007901</v>
      </c>
      <c r="F74" s="19">
        <v>18.190578755461726</v>
      </c>
      <c r="G74" s="19" t="str">
        <f t="shared" si="9"/>
        <v>-</v>
      </c>
    </row>
    <row r="75" spans="1:7">
      <c r="A75" s="17" t="s">
        <v>54</v>
      </c>
      <c r="B75" s="18" t="s">
        <v>23</v>
      </c>
      <c r="C75" s="18"/>
      <c r="D75" s="19">
        <f t="shared" si="8"/>
        <v>17.782257862336021</v>
      </c>
      <c r="E75" s="19">
        <f t="shared" si="8"/>
        <v>16.165688965760019</v>
      </c>
      <c r="F75" s="19">
        <v>14.696080877963652</v>
      </c>
      <c r="G75" s="19" t="str">
        <f t="shared" si="9"/>
        <v>-</v>
      </c>
    </row>
    <row r="76" spans="1:7">
      <c r="A76" s="17" t="s">
        <v>55</v>
      </c>
      <c r="B76" s="18" t="s">
        <v>23</v>
      </c>
      <c r="C76" s="18"/>
      <c r="D76" s="19">
        <f t="shared" si="8"/>
        <v>20.452517484779385</v>
      </c>
      <c r="E76" s="19">
        <f t="shared" si="8"/>
        <v>18.593197713435803</v>
      </c>
      <c r="F76" s="19">
        <v>16.902907012214364</v>
      </c>
      <c r="G76" s="19" t="str">
        <f t="shared" si="9"/>
        <v>-</v>
      </c>
    </row>
    <row r="77" spans="1:7">
      <c r="A77" s="17" t="s">
        <v>56</v>
      </c>
      <c r="B77" s="18" t="s">
        <v>23</v>
      </c>
      <c r="C77" s="18"/>
      <c r="D77" s="19">
        <f t="shared" si="8"/>
        <v>26.749922897332031</v>
      </c>
      <c r="E77" s="19">
        <f t="shared" si="8"/>
        <v>24.318111724847299</v>
      </c>
      <c r="F77" s="19">
        <v>22.107374295315726</v>
      </c>
      <c r="G77" s="19" t="str">
        <f t="shared" si="9"/>
        <v>-</v>
      </c>
    </row>
    <row r="78" spans="1:7">
      <c r="A78" s="17" t="s">
        <v>57</v>
      </c>
      <c r="B78" s="18" t="s">
        <v>23</v>
      </c>
      <c r="C78" s="18"/>
      <c r="D78" s="19">
        <f t="shared" si="8"/>
        <v>31.993570358629686</v>
      </c>
      <c r="E78" s="19">
        <f t="shared" si="8"/>
        <v>29.08506396239062</v>
      </c>
      <c r="F78" s="19">
        <v>26.440967238536924</v>
      </c>
      <c r="G78" s="19" t="str">
        <f t="shared" si="9"/>
        <v>-</v>
      </c>
    </row>
    <row r="79" spans="1:7" ht="12" thickBot="1">
      <c r="A79" s="17" t="s">
        <v>58</v>
      </c>
      <c r="B79" s="18" t="s">
        <v>59</v>
      </c>
      <c r="C79" s="18"/>
      <c r="D79" s="19">
        <f t="shared" si="8"/>
        <v>34.96036116595252</v>
      </c>
      <c r="E79" s="19">
        <f t="shared" si="8"/>
        <v>31.782146514502287</v>
      </c>
      <c r="F79" s="19">
        <v>28.892860467729349</v>
      </c>
      <c r="G79" s="19" t="str">
        <f t="shared" si="9"/>
        <v>-</v>
      </c>
    </row>
    <row r="80" spans="1:7" ht="39" customHeight="1">
      <c r="A80" s="21" t="s">
        <v>61</v>
      </c>
      <c r="B80" s="21"/>
      <c r="C80" s="21"/>
      <c r="D80" s="21"/>
      <c r="E80" s="21"/>
      <c r="F80" s="21"/>
      <c r="G80" s="21"/>
    </row>
    <row r="81" spans="1:11" ht="24.75" customHeight="1">
      <c r="A81" s="22"/>
      <c r="B81" s="22"/>
      <c r="C81" s="22"/>
      <c r="D81" s="22"/>
      <c r="E81" s="22"/>
      <c r="F81" s="22"/>
      <c r="G81" s="22"/>
      <c r="K81"/>
    </row>
    <row r="82" spans="1:11">
      <c r="A82" s="17" t="s">
        <v>62</v>
      </c>
      <c r="B82" s="18" t="s">
        <v>14</v>
      </c>
      <c r="C82" s="18">
        <v>7.8</v>
      </c>
      <c r="D82" s="19">
        <f t="shared" ref="D82:E85" si="10">E82*1.1</f>
        <v>2.1389437712316277</v>
      </c>
      <c r="E82" s="19">
        <f t="shared" si="10"/>
        <v>1.9444943374832977</v>
      </c>
      <c r="F82" s="19">
        <v>1.7677221249848158</v>
      </c>
      <c r="G82" s="19" t="str">
        <f>IF($G$6&lt;=0,"-",F82*(1-$G$6))</f>
        <v>-</v>
      </c>
    </row>
    <row r="83" spans="1:11">
      <c r="A83" s="17" t="s">
        <v>63</v>
      </c>
      <c r="B83" s="18" t="s">
        <v>14</v>
      </c>
      <c r="C83" s="18">
        <v>10.3</v>
      </c>
      <c r="D83" s="19">
        <f t="shared" si="10"/>
        <v>2.5449809894193463</v>
      </c>
      <c r="E83" s="19">
        <f t="shared" si="10"/>
        <v>2.3136190812903146</v>
      </c>
      <c r="F83" s="19">
        <v>2.1032900739002858</v>
      </c>
      <c r="G83" s="19" t="str">
        <f>IF($G$6&lt;=0,"-",F83*(1-$G$6))</f>
        <v>-</v>
      </c>
    </row>
    <row r="84" spans="1:11" ht="15">
      <c r="A84" s="17" t="s">
        <v>64</v>
      </c>
      <c r="B84" s="18" t="s">
        <v>14</v>
      </c>
      <c r="C84" s="18">
        <v>13.45</v>
      </c>
      <c r="D84" s="19">
        <f t="shared" si="10"/>
        <v>5.6311396772400002</v>
      </c>
      <c r="E84" s="19">
        <f t="shared" si="10"/>
        <v>5.1192178883999997</v>
      </c>
      <c r="F84" s="19">
        <v>4.6538344439999992</v>
      </c>
      <c r="G84" s="19" t="str">
        <f>IF($G$6&lt;=0,"-",F84*(1-$G$6))</f>
        <v>-</v>
      </c>
      <c r="J84"/>
    </row>
    <row r="85" spans="1:11" ht="12" thickBot="1">
      <c r="A85" s="17" t="s">
        <v>65</v>
      </c>
      <c r="B85" s="18" t="s">
        <v>14</v>
      </c>
      <c r="C85" s="18"/>
      <c r="D85" s="19">
        <f t="shared" si="10"/>
        <v>5.472956238668548</v>
      </c>
      <c r="E85" s="19">
        <f t="shared" si="10"/>
        <v>4.9754147624259524</v>
      </c>
      <c r="F85" s="19">
        <v>4.5231043294781381</v>
      </c>
      <c r="G85" s="19" t="str">
        <f>IF($G$6&lt;=0,"-",F85*(1-$G$6))</f>
        <v>-</v>
      </c>
    </row>
    <row r="86" spans="1:11" ht="44.25" customHeight="1">
      <c r="A86" s="21" t="s">
        <v>66</v>
      </c>
      <c r="B86" s="21"/>
      <c r="C86" s="21"/>
      <c r="D86" s="21"/>
      <c r="E86" s="21"/>
      <c r="F86" s="21"/>
      <c r="G86" s="21"/>
    </row>
    <row r="87" spans="1:11" ht="24" customHeight="1">
      <c r="A87" s="22"/>
      <c r="B87" s="22"/>
      <c r="C87" s="22"/>
      <c r="D87" s="22"/>
      <c r="E87" s="22"/>
      <c r="F87" s="22"/>
      <c r="G87" s="22"/>
    </row>
    <row r="88" spans="1:11">
      <c r="A88" s="17" t="s">
        <v>63</v>
      </c>
      <c r="B88" s="18" t="s">
        <v>14</v>
      </c>
      <c r="C88" s="18">
        <v>10.7</v>
      </c>
      <c r="D88" s="19">
        <f>E88*1.1</f>
        <v>2.162635009072384</v>
      </c>
      <c r="E88" s="19">
        <f>F88*1.1</f>
        <v>1.9660318264294401</v>
      </c>
      <c r="F88" s="19">
        <v>1.7873016603903999</v>
      </c>
      <c r="G88" s="19" t="str">
        <f>IF($G$6&lt;=0,"-",F88*(1-$G$6))</f>
        <v>-</v>
      </c>
    </row>
    <row r="89" spans="1:11" ht="12" thickBot="1">
      <c r="A89" s="17" t="s">
        <v>67</v>
      </c>
      <c r="B89" s="18" t="s">
        <v>14</v>
      </c>
      <c r="C89" s="18">
        <v>16</v>
      </c>
      <c r="D89" s="19">
        <f>E89*1.1</f>
        <v>3.727699818269504</v>
      </c>
      <c r="E89" s="19">
        <f>F89*1.1</f>
        <v>3.3888180166086399</v>
      </c>
      <c r="F89" s="19">
        <v>3.0807436514623996</v>
      </c>
      <c r="G89" s="19" t="str">
        <f>IF($G$6&lt;=0,"-",F89*(1-$G$6))</f>
        <v>-</v>
      </c>
    </row>
    <row r="90" spans="1:11" ht="33" customHeight="1">
      <c r="A90" s="21" t="s">
        <v>68</v>
      </c>
      <c r="B90" s="21"/>
      <c r="C90" s="21"/>
      <c r="D90" s="21"/>
      <c r="E90" s="21"/>
      <c r="F90" s="21"/>
      <c r="G90" s="21"/>
    </row>
    <row r="91" spans="1:11" ht="28.5" customHeight="1">
      <c r="A91" s="22"/>
      <c r="B91" s="22"/>
      <c r="C91" s="22"/>
      <c r="D91" s="22"/>
      <c r="E91" s="22"/>
      <c r="F91" s="22"/>
      <c r="G91" s="22"/>
      <c r="I91"/>
    </row>
    <row r="92" spans="1:11" ht="12" thickBot="1">
      <c r="A92" s="17" t="s">
        <v>67</v>
      </c>
      <c r="B92" s="18" t="s">
        <v>29</v>
      </c>
      <c r="C92" s="18">
        <v>12</v>
      </c>
      <c r="D92" s="19">
        <f>E92*1.1</f>
        <v>2.8316540806399999</v>
      </c>
      <c r="E92" s="19">
        <f>F92*1.1</f>
        <v>2.5742309823999996</v>
      </c>
      <c r="F92" s="19">
        <v>2.3402099839999995</v>
      </c>
      <c r="G92" s="19" t="str">
        <f>IF($G$6&lt;=0,"-",F92*(1-$G$6))</f>
        <v>-</v>
      </c>
    </row>
    <row r="93" spans="1:11" ht="36" customHeight="1">
      <c r="A93" s="21" t="s">
        <v>69</v>
      </c>
      <c r="B93" s="21"/>
      <c r="C93" s="21"/>
      <c r="D93" s="21"/>
      <c r="E93" s="21"/>
      <c r="F93" s="21"/>
      <c r="G93" s="21"/>
      <c r="I93"/>
    </row>
    <row r="94" spans="1:11" ht="27" customHeight="1">
      <c r="A94" s="22"/>
      <c r="B94" s="22"/>
      <c r="C94" s="22"/>
      <c r="D94" s="22"/>
      <c r="E94" s="22"/>
      <c r="F94" s="22"/>
      <c r="G94" s="22"/>
    </row>
    <row r="95" spans="1:11">
      <c r="A95" s="17" t="s">
        <v>70</v>
      </c>
      <c r="B95" s="18" t="s">
        <v>14</v>
      </c>
      <c r="C95" s="18">
        <v>22.5</v>
      </c>
      <c r="D95" s="19">
        <f>E95*1.1</f>
        <v>3.5107711186239996</v>
      </c>
      <c r="E95" s="19">
        <f>F95*1.1</f>
        <v>3.1916101078399994</v>
      </c>
      <c r="F95" s="19">
        <v>2.9014637343999992</v>
      </c>
      <c r="G95" s="19" t="str">
        <f>IF($G$6&lt;=0,"-",F95*(1-$G$6))</f>
        <v>-</v>
      </c>
    </row>
    <row r="96" spans="1:11">
      <c r="A96" s="17" t="s">
        <v>71</v>
      </c>
      <c r="B96" s="18" t="s">
        <v>14</v>
      </c>
      <c r="C96" s="18">
        <v>33.5</v>
      </c>
      <c r="D96" s="19">
        <f t="shared" ref="D96:E108" si="11">E96*1.1</f>
        <v>3.8433704877567996</v>
      </c>
      <c r="E96" s="19">
        <f t="shared" si="11"/>
        <v>3.4939731706879993</v>
      </c>
      <c r="F96" s="19">
        <v>3.1763392460799991</v>
      </c>
      <c r="G96" s="19" t="str">
        <f t="shared" ref="G96:G108" si="12">IF($G$6&lt;=0,"-",F96*(1-$G$6))</f>
        <v>-</v>
      </c>
    </row>
    <row r="97" spans="1:9">
      <c r="A97" s="17" t="s">
        <v>72</v>
      </c>
      <c r="B97" s="18" t="s">
        <v>14</v>
      </c>
      <c r="C97" s="18" t="s">
        <v>73</v>
      </c>
      <c r="D97" s="19">
        <f t="shared" si="11"/>
        <v>4.4900914832928009</v>
      </c>
      <c r="E97" s="19">
        <f t="shared" si="11"/>
        <v>4.0819013484480005</v>
      </c>
      <c r="F97" s="19">
        <v>3.7108194076799998</v>
      </c>
      <c r="G97" s="19" t="str">
        <f t="shared" si="12"/>
        <v>-</v>
      </c>
    </row>
    <row r="98" spans="1:9">
      <c r="A98" s="17" t="s">
        <v>74</v>
      </c>
      <c r="B98" s="18" t="s">
        <v>14</v>
      </c>
      <c r="C98" s="18" t="s">
        <v>75</v>
      </c>
      <c r="D98" s="19">
        <f t="shared" si="11"/>
        <v>5.170072415742081</v>
      </c>
      <c r="E98" s="19">
        <f t="shared" si="11"/>
        <v>4.7000658324928004</v>
      </c>
      <c r="F98" s="19">
        <v>4.2727871204480001</v>
      </c>
      <c r="G98" s="19" t="str">
        <f t="shared" si="12"/>
        <v>-</v>
      </c>
    </row>
    <row r="99" spans="1:9">
      <c r="A99" s="17" t="s">
        <v>76</v>
      </c>
      <c r="B99" s="18" t="s">
        <v>14</v>
      </c>
      <c r="C99" s="18">
        <v>54.4</v>
      </c>
      <c r="D99" s="19">
        <f t="shared" si="11"/>
        <v>5.7465779889056003</v>
      </c>
      <c r="E99" s="19">
        <f t="shared" si="11"/>
        <v>5.2241618080959995</v>
      </c>
      <c r="F99" s="19">
        <v>4.7492380073599989</v>
      </c>
      <c r="G99" s="19" t="str">
        <f t="shared" si="12"/>
        <v>-</v>
      </c>
    </row>
    <row r="100" spans="1:9">
      <c r="A100" s="17" t="s">
        <v>77</v>
      </c>
      <c r="B100" s="18" t="s">
        <v>14</v>
      </c>
      <c r="C100" s="18" t="s">
        <v>78</v>
      </c>
      <c r="D100" s="19">
        <f t="shared" si="11"/>
        <v>6.2750414309721601</v>
      </c>
      <c r="E100" s="19">
        <f t="shared" si="11"/>
        <v>5.7045831190655996</v>
      </c>
      <c r="F100" s="19">
        <v>5.185984653695999</v>
      </c>
      <c r="G100" s="19" t="str">
        <f t="shared" si="12"/>
        <v>-</v>
      </c>
    </row>
    <row r="101" spans="1:9">
      <c r="A101" s="17" t="s">
        <v>79</v>
      </c>
      <c r="B101" s="18" t="s">
        <v>14</v>
      </c>
      <c r="C101" s="18" t="s">
        <v>80</v>
      </c>
      <c r="D101" s="19">
        <f t="shared" si="11"/>
        <v>7.2284929558195197</v>
      </c>
      <c r="E101" s="19">
        <f t="shared" si="11"/>
        <v>6.5713572325631988</v>
      </c>
      <c r="F101" s="19">
        <v>5.9739611205119987</v>
      </c>
      <c r="G101" s="19" t="str">
        <f t="shared" si="12"/>
        <v>-</v>
      </c>
    </row>
    <row r="102" spans="1:9">
      <c r="A102" s="17" t="s">
        <v>81</v>
      </c>
      <c r="B102" s="18" t="s">
        <v>14</v>
      </c>
      <c r="C102" s="18" t="s">
        <v>82</v>
      </c>
      <c r="D102" s="19">
        <f t="shared" si="11"/>
        <v>8.5595651873600005</v>
      </c>
      <c r="E102" s="19">
        <f t="shared" si="11"/>
        <v>7.7814228976000006</v>
      </c>
      <c r="F102" s="19">
        <v>7.074020816</v>
      </c>
      <c r="G102" s="19" t="str">
        <f t="shared" si="12"/>
        <v>-</v>
      </c>
    </row>
    <row r="103" spans="1:9">
      <c r="A103" s="17" t="s">
        <v>83</v>
      </c>
      <c r="B103" s="18" t="s">
        <v>14</v>
      </c>
      <c r="C103" s="18">
        <v>19.87</v>
      </c>
      <c r="D103" s="19">
        <f t="shared" si="11"/>
        <v>3.2275613810000001</v>
      </c>
      <c r="E103" s="19">
        <f t="shared" si="11"/>
        <v>2.9341467099999998</v>
      </c>
      <c r="F103" s="19">
        <v>2.6674060999999996</v>
      </c>
      <c r="G103" s="19" t="str">
        <f t="shared" si="12"/>
        <v>-</v>
      </c>
    </row>
    <row r="104" spans="1:9">
      <c r="A104" s="17" t="s">
        <v>84</v>
      </c>
      <c r="B104" s="18" t="s">
        <v>14</v>
      </c>
      <c r="C104" s="18" t="s">
        <v>85</v>
      </c>
      <c r="D104" s="19">
        <f t="shared" si="11"/>
        <v>3.686747818790804</v>
      </c>
      <c r="E104" s="19">
        <f t="shared" si="11"/>
        <v>3.3515889261734579</v>
      </c>
      <c r="F104" s="19">
        <v>3.0468990237940523</v>
      </c>
      <c r="G104" s="19" t="str">
        <f t="shared" si="12"/>
        <v>-</v>
      </c>
    </row>
    <row r="105" spans="1:9">
      <c r="A105" s="17" t="s">
        <v>86</v>
      </c>
      <c r="B105" s="18" t="s">
        <v>14</v>
      </c>
      <c r="C105" s="18" t="s">
        <v>87</v>
      </c>
      <c r="D105" s="19">
        <f t="shared" si="11"/>
        <v>4.2002422197392022</v>
      </c>
      <c r="E105" s="19">
        <f t="shared" si="11"/>
        <v>3.8184020179447291</v>
      </c>
      <c r="F105" s="19">
        <v>3.4712745617679355</v>
      </c>
      <c r="G105" s="19" t="str">
        <f t="shared" si="12"/>
        <v>-</v>
      </c>
    </row>
    <row r="106" spans="1:9">
      <c r="A106" s="17" t="s">
        <v>88</v>
      </c>
      <c r="B106" s="18" t="s">
        <v>14</v>
      </c>
      <c r="C106" s="18" t="s">
        <v>89</v>
      </c>
      <c r="D106" s="19">
        <f t="shared" si="11"/>
        <v>4.6711426150789785</v>
      </c>
      <c r="E106" s="19">
        <f t="shared" si="11"/>
        <v>4.2464932864354346</v>
      </c>
      <c r="F106" s="19">
        <v>3.8604484422140315</v>
      </c>
      <c r="G106" s="19" t="str">
        <f t="shared" si="12"/>
        <v>-</v>
      </c>
    </row>
    <row r="107" spans="1:9">
      <c r="A107" s="17" t="s">
        <v>90</v>
      </c>
      <c r="B107" s="18" t="s">
        <v>14</v>
      </c>
      <c r="C107" s="18" t="s">
        <v>91</v>
      </c>
      <c r="D107" s="19">
        <f t="shared" si="11"/>
        <v>5.1946939340183</v>
      </c>
      <c r="E107" s="19">
        <f t="shared" si="11"/>
        <v>4.722449030925727</v>
      </c>
      <c r="F107" s="19">
        <v>4.2931354826597516</v>
      </c>
      <c r="G107" s="19" t="str">
        <f t="shared" si="12"/>
        <v>-</v>
      </c>
    </row>
    <row r="108" spans="1:9" ht="12" thickBot="1">
      <c r="A108" s="17" t="s">
        <v>92</v>
      </c>
      <c r="B108" s="18" t="s">
        <v>14</v>
      </c>
      <c r="C108" s="18" t="s">
        <v>93</v>
      </c>
      <c r="D108" s="19">
        <f t="shared" si="11"/>
        <v>5.6732849137040775</v>
      </c>
      <c r="E108" s="19">
        <f t="shared" si="11"/>
        <v>5.1575317397309792</v>
      </c>
      <c r="F108" s="19">
        <v>4.6886652179372534</v>
      </c>
      <c r="G108" s="19" t="str">
        <f t="shared" si="12"/>
        <v>-</v>
      </c>
    </row>
    <row r="109" spans="1:9" ht="42.75" customHeight="1">
      <c r="A109" s="21" t="s">
        <v>94</v>
      </c>
      <c r="B109" s="21"/>
      <c r="C109" s="21"/>
      <c r="D109" s="21"/>
      <c r="E109" s="21"/>
      <c r="F109" s="21"/>
      <c r="G109" s="21"/>
      <c r="I109"/>
    </row>
    <row r="110" spans="1:9" ht="24" customHeight="1">
      <c r="A110" s="22"/>
      <c r="B110" s="22"/>
      <c r="C110" s="22"/>
      <c r="D110" s="22"/>
      <c r="E110" s="22"/>
      <c r="F110" s="22"/>
      <c r="G110" s="22"/>
    </row>
    <row r="111" spans="1:9">
      <c r="A111" s="17" t="s">
        <v>95</v>
      </c>
      <c r="B111" s="18" t="s">
        <v>14</v>
      </c>
      <c r="C111" s="18"/>
      <c r="D111" s="19">
        <f>E111*1.1</f>
        <v>1.4527201334011519</v>
      </c>
      <c r="E111" s="19">
        <f>F111*1.1</f>
        <v>1.3206546667283199</v>
      </c>
      <c r="F111" s="19">
        <v>1.2005951515711999</v>
      </c>
      <c r="G111" s="19" t="str">
        <f>IF($G$6&lt;=0,"-",F111*(1-$G$6))</f>
        <v>-</v>
      </c>
    </row>
    <row r="112" spans="1:9">
      <c r="A112" s="17" t="s">
        <v>96</v>
      </c>
      <c r="B112" s="18" t="s">
        <v>14</v>
      </c>
      <c r="C112" s="18">
        <v>14</v>
      </c>
      <c r="D112" s="19">
        <f t="shared" ref="D112:E119" si="13">E112*1.1</f>
        <v>1.8096804044000003</v>
      </c>
      <c r="E112" s="19">
        <f t="shared" si="13"/>
        <v>1.6451640040000002</v>
      </c>
      <c r="F112" s="19">
        <v>1.4956036400000001</v>
      </c>
      <c r="G112" s="19" t="str">
        <f t="shared" ref="G112:G119" si="14">IF($G$6&lt;=0,"-",F112*(1-$G$6))</f>
        <v>-</v>
      </c>
    </row>
    <row r="113" spans="1:9">
      <c r="A113" s="17" t="s">
        <v>97</v>
      </c>
      <c r="B113" s="18" t="s">
        <v>14</v>
      </c>
      <c r="C113" s="18">
        <v>18</v>
      </c>
      <c r="D113" s="19">
        <f t="shared" si="13"/>
        <v>2.3086687082800008</v>
      </c>
      <c r="E113" s="19">
        <f t="shared" si="13"/>
        <v>2.0987897348000004</v>
      </c>
      <c r="F113" s="19">
        <v>1.9079906680000001</v>
      </c>
      <c r="G113" s="19" t="str">
        <f t="shared" si="14"/>
        <v>-</v>
      </c>
    </row>
    <row r="114" spans="1:9">
      <c r="A114" s="17" t="s">
        <v>98</v>
      </c>
      <c r="B114" s="18" t="s">
        <v>14</v>
      </c>
      <c r="C114" s="18">
        <v>22</v>
      </c>
      <c r="D114" s="19">
        <f t="shared" si="13"/>
        <v>2.7863578668974149</v>
      </c>
      <c r="E114" s="19">
        <f t="shared" si="13"/>
        <v>2.5330526062703771</v>
      </c>
      <c r="F114" s="19">
        <v>2.3027750966094334</v>
      </c>
      <c r="G114" s="19" t="str">
        <f t="shared" si="14"/>
        <v>-</v>
      </c>
    </row>
    <row r="115" spans="1:9">
      <c r="A115" s="17" t="s">
        <v>99</v>
      </c>
      <c r="B115" s="18" t="s">
        <v>14</v>
      </c>
      <c r="C115" s="18">
        <v>26</v>
      </c>
      <c r="D115" s="19">
        <f t="shared" si="13"/>
        <v>3.1714195092675905</v>
      </c>
      <c r="E115" s="19">
        <f t="shared" si="13"/>
        <v>2.8831086447887184</v>
      </c>
      <c r="F115" s="19">
        <v>2.6210078588988348</v>
      </c>
      <c r="G115" s="19" t="str">
        <f t="shared" si="14"/>
        <v>-</v>
      </c>
    </row>
    <row r="116" spans="1:9">
      <c r="A116" s="17" t="s">
        <v>100</v>
      </c>
      <c r="B116" s="18" t="s">
        <v>14</v>
      </c>
      <c r="C116" s="18">
        <v>30</v>
      </c>
      <c r="D116" s="19">
        <f t="shared" si="13"/>
        <v>3.780750422835391</v>
      </c>
      <c r="E116" s="19">
        <f t="shared" si="13"/>
        <v>3.4370458389412644</v>
      </c>
      <c r="F116" s="19">
        <v>3.12458712631024</v>
      </c>
      <c r="G116" s="19" t="str">
        <f t="shared" si="14"/>
        <v>-</v>
      </c>
    </row>
    <row r="117" spans="1:9">
      <c r="A117" s="17" t="s">
        <v>101</v>
      </c>
      <c r="B117" s="18" t="s">
        <v>14</v>
      </c>
      <c r="C117" s="18">
        <v>36</v>
      </c>
      <c r="D117" s="19">
        <f t="shared" si="13"/>
        <v>4.5013581760557182</v>
      </c>
      <c r="E117" s="19">
        <f t="shared" si="13"/>
        <v>4.0921437964142893</v>
      </c>
      <c r="F117" s="19">
        <v>3.7201307240129897</v>
      </c>
      <c r="G117" s="19" t="str">
        <f t="shared" si="14"/>
        <v>-</v>
      </c>
    </row>
    <row r="118" spans="1:9">
      <c r="A118" s="17" t="s">
        <v>102</v>
      </c>
      <c r="B118" s="18" t="s">
        <v>14</v>
      </c>
      <c r="C118" s="18">
        <v>40</v>
      </c>
      <c r="D118" s="19">
        <f t="shared" si="13"/>
        <v>5.7455394950800009</v>
      </c>
      <c r="E118" s="19">
        <f t="shared" si="13"/>
        <v>5.2232177228000003</v>
      </c>
      <c r="F118" s="19">
        <v>4.7483797479999996</v>
      </c>
      <c r="G118" s="19" t="str">
        <f t="shared" si="14"/>
        <v>-</v>
      </c>
    </row>
    <row r="119" spans="1:9" ht="12" thickBot="1">
      <c r="A119" s="17" t="s">
        <v>103</v>
      </c>
      <c r="B119" s="18" t="s">
        <v>14</v>
      </c>
      <c r="C119" s="18">
        <v>47</v>
      </c>
      <c r="D119" s="19">
        <f t="shared" si="13"/>
        <v>6.3400830853803525</v>
      </c>
      <c r="E119" s="19">
        <f t="shared" si="13"/>
        <v>5.76371189580032</v>
      </c>
      <c r="F119" s="19">
        <v>5.2397380870911991</v>
      </c>
      <c r="G119" s="19" t="str">
        <f t="shared" si="14"/>
        <v>-</v>
      </c>
    </row>
    <row r="120" spans="1:9" ht="37.5" customHeight="1">
      <c r="A120" s="21" t="s">
        <v>104</v>
      </c>
      <c r="B120" s="21"/>
      <c r="C120" s="21"/>
      <c r="D120" s="21"/>
      <c r="E120" s="21"/>
      <c r="F120" s="21"/>
      <c r="G120" s="21"/>
      <c r="I120"/>
    </row>
    <row r="121" spans="1:9" ht="29.25" customHeight="1">
      <c r="A121" s="22"/>
      <c r="B121" s="22"/>
      <c r="C121" s="22"/>
      <c r="D121" s="22"/>
      <c r="E121" s="22"/>
      <c r="F121" s="22"/>
      <c r="G121" s="22"/>
    </row>
    <row r="122" spans="1:9">
      <c r="A122" s="17" t="s">
        <v>63</v>
      </c>
      <c r="B122" s="18" t="s">
        <v>29</v>
      </c>
      <c r="C122" s="18">
        <v>10.119999999999999</v>
      </c>
      <c r="D122" s="19">
        <f>E122*1.1</f>
        <v>2.5207336631720323</v>
      </c>
      <c r="E122" s="19">
        <f>F122*1.1</f>
        <v>2.2915760574291202</v>
      </c>
      <c r="F122" s="19">
        <v>2.0832509612991998</v>
      </c>
      <c r="G122" s="19" t="str">
        <f>IF($G$6&lt;=0,"-",F122*(1-$G$6))</f>
        <v>-</v>
      </c>
    </row>
    <row r="123" spans="1:9">
      <c r="A123" s="17" t="s">
        <v>105</v>
      </c>
      <c r="B123" s="18" t="s">
        <v>106</v>
      </c>
      <c r="C123" s="18"/>
      <c r="D123" s="19">
        <f t="shared" ref="D123:E160" si="15">E123*1.1</f>
        <v>2.3600037024233247</v>
      </c>
      <c r="E123" s="19">
        <f t="shared" si="15"/>
        <v>2.1454579112939314</v>
      </c>
      <c r="F123" s="19">
        <v>1.9504162829944829</v>
      </c>
      <c r="G123" s="19" t="str">
        <f t="shared" ref="G123:G160" si="16">IF($G$6&lt;=0,"-",F123*(1-$G$6))</f>
        <v>-</v>
      </c>
    </row>
    <row r="124" spans="1:9">
      <c r="A124" s="17" t="s">
        <v>107</v>
      </c>
      <c r="B124" s="18" t="s">
        <v>106</v>
      </c>
      <c r="C124" s="18">
        <v>14.5</v>
      </c>
      <c r="D124" s="19">
        <f t="shared" si="15"/>
        <v>3.7675397513600002</v>
      </c>
      <c r="E124" s="19">
        <f t="shared" si="15"/>
        <v>3.4250361375999998</v>
      </c>
      <c r="F124" s="19">
        <v>3.1136692159999995</v>
      </c>
      <c r="G124" s="19" t="str">
        <f t="shared" si="16"/>
        <v>-</v>
      </c>
    </row>
    <row r="125" spans="1:9">
      <c r="A125" s="17" t="s">
        <v>108</v>
      </c>
      <c r="B125" s="18" t="s">
        <v>14</v>
      </c>
      <c r="C125" s="18">
        <v>19.350000000000001</v>
      </c>
      <c r="D125" s="19">
        <f t="shared" si="15"/>
        <v>3.9499174718079995</v>
      </c>
      <c r="E125" s="19">
        <f t="shared" si="15"/>
        <v>3.5908340652799993</v>
      </c>
      <c r="F125" s="19">
        <v>3.2643946047999992</v>
      </c>
      <c r="G125" s="19" t="str">
        <f t="shared" si="16"/>
        <v>-</v>
      </c>
    </row>
    <row r="126" spans="1:9">
      <c r="A126" s="17" t="s">
        <v>109</v>
      </c>
      <c r="B126" s="18" t="s">
        <v>14</v>
      </c>
      <c r="C126" s="18"/>
      <c r="D126" s="19">
        <f t="shared" si="15"/>
        <v>3.7391621090258602</v>
      </c>
      <c r="E126" s="19">
        <f t="shared" si="15"/>
        <v>3.3992382809325998</v>
      </c>
      <c r="F126" s="19">
        <v>3.0902166190296358</v>
      </c>
      <c r="G126" s="19" t="str">
        <f t="shared" si="16"/>
        <v>-</v>
      </c>
    </row>
    <row r="127" spans="1:9">
      <c r="A127" s="17" t="s">
        <v>110</v>
      </c>
      <c r="B127" s="18" t="s">
        <v>14</v>
      </c>
      <c r="C127" s="18">
        <v>22.4</v>
      </c>
      <c r="D127" s="19">
        <f t="shared" si="15"/>
        <v>5.728100246176</v>
      </c>
      <c r="E127" s="19">
        <f t="shared" si="15"/>
        <v>5.2073638601599992</v>
      </c>
      <c r="F127" s="19">
        <v>4.7339671455999985</v>
      </c>
      <c r="G127" s="19" t="str">
        <f t="shared" si="16"/>
        <v>-</v>
      </c>
    </row>
    <row r="128" spans="1:9">
      <c r="A128" s="17" t="s">
        <v>43</v>
      </c>
      <c r="B128" s="18" t="s">
        <v>18</v>
      </c>
      <c r="C128" s="18">
        <v>32</v>
      </c>
      <c r="D128" s="19">
        <f t="shared" si="15"/>
        <v>5.0312129652400008</v>
      </c>
      <c r="E128" s="19">
        <f t="shared" si="15"/>
        <v>4.5738299684000001</v>
      </c>
      <c r="F128" s="19">
        <v>4.1580272439999995</v>
      </c>
      <c r="G128" s="19" t="str">
        <f t="shared" si="16"/>
        <v>-</v>
      </c>
    </row>
    <row r="129" spans="1:7">
      <c r="A129" s="17" t="s">
        <v>111</v>
      </c>
      <c r="B129" s="18" t="s">
        <v>18</v>
      </c>
      <c r="C129" s="18">
        <v>33</v>
      </c>
      <c r="D129" s="19">
        <f t="shared" si="15"/>
        <v>5.8407741664799993</v>
      </c>
      <c r="E129" s="19">
        <f t="shared" si="15"/>
        <v>5.3097946967999992</v>
      </c>
      <c r="F129" s="19">
        <v>4.8270860879999988</v>
      </c>
      <c r="G129" s="19" t="str">
        <f t="shared" si="16"/>
        <v>-</v>
      </c>
    </row>
    <row r="130" spans="1:7">
      <c r="A130" s="17" t="s">
        <v>112</v>
      </c>
      <c r="B130" s="18" t="s">
        <v>18</v>
      </c>
      <c r="C130" s="18">
        <v>39.299999999999997</v>
      </c>
      <c r="D130" s="19">
        <f t="shared" si="15"/>
        <v>6.6749234970000009</v>
      </c>
      <c r="E130" s="19">
        <f t="shared" si="15"/>
        <v>6.0681122700000003</v>
      </c>
      <c r="F130" s="19">
        <v>5.5164656999999995</v>
      </c>
      <c r="G130" s="19" t="str">
        <f t="shared" si="16"/>
        <v>-</v>
      </c>
    </row>
    <row r="131" spans="1:7">
      <c r="A131" s="17" t="s">
        <v>113</v>
      </c>
      <c r="B131" s="18" t="s">
        <v>18</v>
      </c>
      <c r="C131" s="18">
        <v>42.6</v>
      </c>
      <c r="D131" s="19">
        <f t="shared" si="15"/>
        <v>7.3373253355599983</v>
      </c>
      <c r="E131" s="19">
        <f t="shared" si="15"/>
        <v>6.6702957595999983</v>
      </c>
      <c r="F131" s="19">
        <v>6.0639052359999983</v>
      </c>
      <c r="G131" s="19" t="str">
        <f t="shared" si="16"/>
        <v>-</v>
      </c>
    </row>
    <row r="132" spans="1:7">
      <c r="A132" s="17" t="s">
        <v>114</v>
      </c>
      <c r="B132" s="18" t="s">
        <v>18</v>
      </c>
      <c r="C132" s="18">
        <v>46</v>
      </c>
      <c r="D132" s="19">
        <f t="shared" si="15"/>
        <v>6.7418463560799999</v>
      </c>
      <c r="E132" s="19">
        <f t="shared" si="15"/>
        <v>6.1289512327999995</v>
      </c>
      <c r="F132" s="19">
        <v>5.5717738479999994</v>
      </c>
      <c r="G132" s="19" t="str">
        <f t="shared" si="16"/>
        <v>-</v>
      </c>
    </row>
    <row r="133" spans="1:7">
      <c r="A133" s="17" t="s">
        <v>46</v>
      </c>
      <c r="B133" s="18" t="s">
        <v>18</v>
      </c>
      <c r="C133" s="18">
        <v>53</v>
      </c>
      <c r="D133" s="19">
        <f t="shared" si="15"/>
        <v>7.1528404833600012</v>
      </c>
      <c r="E133" s="19">
        <f t="shared" si="15"/>
        <v>6.5025822576000003</v>
      </c>
      <c r="F133" s="19">
        <v>5.9114384160000002</v>
      </c>
      <c r="G133" s="19" t="str">
        <f t="shared" si="16"/>
        <v>-</v>
      </c>
    </row>
    <row r="134" spans="1:7">
      <c r="A134" s="17" t="s">
        <v>115</v>
      </c>
      <c r="B134" s="18" t="s">
        <v>23</v>
      </c>
      <c r="C134" s="18">
        <v>60.2</v>
      </c>
      <c r="D134" s="19">
        <f t="shared" si="15"/>
        <v>8.5765434088399992</v>
      </c>
      <c r="E134" s="19">
        <f t="shared" si="15"/>
        <v>7.7968576443999993</v>
      </c>
      <c r="F134" s="19">
        <v>7.088052403999999</v>
      </c>
      <c r="G134" s="19" t="str">
        <f t="shared" si="16"/>
        <v>-</v>
      </c>
    </row>
    <row r="135" spans="1:7">
      <c r="A135" s="17" t="s">
        <v>47</v>
      </c>
      <c r="B135" s="18" t="s">
        <v>23</v>
      </c>
      <c r="C135" s="18">
        <v>61</v>
      </c>
      <c r="D135" s="19">
        <f t="shared" si="15"/>
        <v>8.4240497224400013</v>
      </c>
      <c r="E135" s="19">
        <f t="shared" si="15"/>
        <v>7.6582270204000009</v>
      </c>
      <c r="F135" s="19">
        <v>6.962024564</v>
      </c>
      <c r="G135" s="19" t="str">
        <f t="shared" si="16"/>
        <v>-</v>
      </c>
    </row>
    <row r="136" spans="1:7">
      <c r="A136" s="17" t="s">
        <v>49</v>
      </c>
      <c r="B136" s="18" t="s">
        <v>23</v>
      </c>
      <c r="C136" s="18"/>
      <c r="D136" s="19">
        <f t="shared" si="15"/>
        <v>9.0724488179506917</v>
      </c>
      <c r="E136" s="19">
        <f t="shared" si="15"/>
        <v>8.2476807435915376</v>
      </c>
      <c r="F136" s="19">
        <v>7.4978915850832157</v>
      </c>
      <c r="G136" s="19" t="str">
        <f t="shared" si="16"/>
        <v>-</v>
      </c>
    </row>
    <row r="137" spans="1:7">
      <c r="A137" s="17" t="s">
        <v>116</v>
      </c>
      <c r="B137" s="18" t="s">
        <v>23</v>
      </c>
      <c r="C137" s="18">
        <v>73.400000000000006</v>
      </c>
      <c r="D137" s="19">
        <f t="shared" si="15"/>
        <v>11.321816908863999</v>
      </c>
      <c r="E137" s="19">
        <f t="shared" si="15"/>
        <v>10.292560826239999</v>
      </c>
      <c r="F137" s="19">
        <v>9.3568734783999989</v>
      </c>
      <c r="G137" s="19" t="str">
        <f t="shared" si="16"/>
        <v>-</v>
      </c>
    </row>
    <row r="138" spans="1:7">
      <c r="A138" s="17" t="s">
        <v>117</v>
      </c>
      <c r="B138" s="18" t="s">
        <v>23</v>
      </c>
      <c r="C138" s="18"/>
      <c r="D138" s="19">
        <f t="shared" si="15"/>
        <v>11.988380332321581</v>
      </c>
      <c r="E138" s="19">
        <f t="shared" si="15"/>
        <v>10.8985275748378</v>
      </c>
      <c r="F138" s="19">
        <v>9.9077523407616361</v>
      </c>
      <c r="G138" s="19" t="str">
        <f t="shared" si="16"/>
        <v>-</v>
      </c>
    </row>
    <row r="139" spans="1:7">
      <c r="A139" s="17" t="s">
        <v>118</v>
      </c>
      <c r="B139" s="18" t="s">
        <v>23</v>
      </c>
      <c r="C139" s="18"/>
      <c r="D139" s="19">
        <f t="shared" si="15"/>
        <v>11.988359482964482</v>
      </c>
      <c r="E139" s="19">
        <f t="shared" si="15"/>
        <v>10.8985086208768</v>
      </c>
      <c r="F139" s="19">
        <v>9.9077351098879998</v>
      </c>
      <c r="G139" s="19" t="str">
        <f t="shared" si="16"/>
        <v>-</v>
      </c>
    </row>
    <row r="140" spans="1:7">
      <c r="A140" s="17" t="s">
        <v>51</v>
      </c>
      <c r="B140" s="18" t="s">
        <v>23</v>
      </c>
      <c r="C140" s="18"/>
      <c r="D140" s="19">
        <f t="shared" si="15"/>
        <v>9.43103988918784</v>
      </c>
      <c r="E140" s="19">
        <f t="shared" si="15"/>
        <v>8.5736726265343997</v>
      </c>
      <c r="F140" s="19">
        <v>7.7942478423039985</v>
      </c>
      <c r="G140" s="19" t="str">
        <f t="shared" si="16"/>
        <v>-</v>
      </c>
    </row>
    <row r="141" spans="1:7">
      <c r="A141" s="17" t="s">
        <v>52</v>
      </c>
      <c r="B141" s="18" t="s">
        <v>119</v>
      </c>
      <c r="C141" s="18">
        <v>94.9</v>
      </c>
      <c r="D141" s="19">
        <f t="shared" si="15"/>
        <v>13.3898174806</v>
      </c>
      <c r="E141" s="19">
        <f t="shared" si="15"/>
        <v>12.172561345999998</v>
      </c>
      <c r="F141" s="19">
        <v>11.065964859999998</v>
      </c>
      <c r="G141" s="19" t="str">
        <f t="shared" si="16"/>
        <v>-</v>
      </c>
    </row>
    <row r="142" spans="1:7">
      <c r="A142" s="17" t="s">
        <v>120</v>
      </c>
      <c r="B142" s="18" t="s">
        <v>23</v>
      </c>
      <c r="C142" s="18"/>
      <c r="D142" s="19">
        <f t="shared" si="15"/>
        <v>11.456200492352</v>
      </c>
      <c r="E142" s="19">
        <f t="shared" si="15"/>
        <v>10.414727720319998</v>
      </c>
      <c r="F142" s="19">
        <v>9.4679342911999971</v>
      </c>
      <c r="G142" s="19" t="str">
        <f t="shared" si="16"/>
        <v>-</v>
      </c>
    </row>
    <row r="143" spans="1:7">
      <c r="A143" s="17" t="s">
        <v>121</v>
      </c>
      <c r="B143" s="18" t="s">
        <v>30</v>
      </c>
      <c r="C143" s="18">
        <v>107.8</v>
      </c>
      <c r="D143" s="19">
        <f t="shared" si="15"/>
        <v>15.5768902058</v>
      </c>
      <c r="E143" s="19">
        <f t="shared" si="15"/>
        <v>14.160809277999999</v>
      </c>
      <c r="F143" s="19">
        <v>12.873462979999998</v>
      </c>
      <c r="G143" s="19" t="str">
        <f t="shared" si="16"/>
        <v>-</v>
      </c>
    </row>
    <row r="144" spans="1:7">
      <c r="A144" s="17" t="s">
        <v>122</v>
      </c>
      <c r="B144" s="18" t="s">
        <v>30</v>
      </c>
      <c r="C144" s="18"/>
      <c r="D144" s="19">
        <f t="shared" si="15"/>
        <v>16.232984841138116</v>
      </c>
      <c r="E144" s="19">
        <f t="shared" si="15"/>
        <v>14.757258946489195</v>
      </c>
      <c r="F144" s="19">
        <v>13.415689951353812</v>
      </c>
      <c r="G144" s="19" t="str">
        <f t="shared" si="16"/>
        <v>-</v>
      </c>
    </row>
    <row r="145" spans="1:7">
      <c r="A145" s="17" t="s">
        <v>123</v>
      </c>
      <c r="B145" s="18" t="s">
        <v>23</v>
      </c>
      <c r="C145" s="18"/>
      <c r="D145" s="19">
        <f t="shared" si="15"/>
        <v>18.421896237368692</v>
      </c>
      <c r="E145" s="19">
        <f t="shared" si="15"/>
        <v>16.7471783976079</v>
      </c>
      <c r="F145" s="19">
        <v>15.224707634188999</v>
      </c>
      <c r="G145" s="19" t="str">
        <f t="shared" si="16"/>
        <v>-</v>
      </c>
    </row>
    <row r="146" spans="1:7">
      <c r="A146" s="17" t="s">
        <v>124</v>
      </c>
      <c r="B146" s="18" t="s">
        <v>30</v>
      </c>
      <c r="C146" s="18">
        <v>129</v>
      </c>
      <c r="D146" s="19">
        <f t="shared" si="15"/>
        <v>18.444234834261213</v>
      </c>
      <c r="E146" s="19">
        <f t="shared" si="15"/>
        <v>16.767486212964737</v>
      </c>
      <c r="F146" s="19">
        <v>15.243169284513396</v>
      </c>
      <c r="G146" s="19" t="str">
        <f t="shared" si="16"/>
        <v>-</v>
      </c>
    </row>
    <row r="147" spans="1:7">
      <c r="A147" s="17" t="s">
        <v>125</v>
      </c>
      <c r="B147" s="18" t="s">
        <v>30</v>
      </c>
      <c r="C147" s="18">
        <v>202</v>
      </c>
      <c r="D147" s="19">
        <f t="shared" si="15"/>
        <v>24.189045027840002</v>
      </c>
      <c r="E147" s="19">
        <f t="shared" si="15"/>
        <v>21.9900409344</v>
      </c>
      <c r="F147" s="19">
        <v>19.990946303999998</v>
      </c>
      <c r="G147" s="19" t="str">
        <f t="shared" si="16"/>
        <v>-</v>
      </c>
    </row>
    <row r="148" spans="1:7">
      <c r="A148" s="17" t="s">
        <v>126</v>
      </c>
      <c r="B148" s="18" t="s">
        <v>127</v>
      </c>
      <c r="C148" s="18"/>
      <c r="D148" s="19">
        <f t="shared" si="15"/>
        <v>24.460199304162931</v>
      </c>
      <c r="E148" s="19">
        <f t="shared" si="15"/>
        <v>22.236544821966298</v>
      </c>
      <c r="F148" s="19">
        <v>20.215040747242089</v>
      </c>
      <c r="G148" s="19" t="str">
        <f t="shared" si="16"/>
        <v>-</v>
      </c>
    </row>
    <row r="149" spans="1:7">
      <c r="A149" s="17" t="s">
        <v>128</v>
      </c>
      <c r="B149" s="18" t="s">
        <v>37</v>
      </c>
      <c r="C149" s="18"/>
      <c r="D149" s="19">
        <f t="shared" si="15"/>
        <v>27.347059239807994</v>
      </c>
      <c r="E149" s="19">
        <f t="shared" si="15"/>
        <v>24.860962945279994</v>
      </c>
      <c r="F149" s="19">
        <v>22.600875404799993</v>
      </c>
      <c r="G149" s="19" t="str">
        <f t="shared" si="16"/>
        <v>-</v>
      </c>
    </row>
    <row r="150" spans="1:7">
      <c r="A150" s="17" t="s">
        <v>129</v>
      </c>
      <c r="B150" s="18" t="s">
        <v>23</v>
      </c>
      <c r="C150" s="18">
        <v>224.5</v>
      </c>
      <c r="D150" s="19">
        <f t="shared" si="15"/>
        <v>29.715862473880001</v>
      </c>
      <c r="E150" s="19">
        <f t="shared" si="15"/>
        <v>27.014420430799998</v>
      </c>
      <c r="F150" s="19">
        <v>24.558564027999996</v>
      </c>
      <c r="G150" s="19" t="str">
        <f t="shared" si="16"/>
        <v>-</v>
      </c>
    </row>
    <row r="151" spans="1:7">
      <c r="A151" s="17" t="s">
        <v>130</v>
      </c>
      <c r="B151" s="18" t="s">
        <v>23</v>
      </c>
      <c r="C151" s="18"/>
      <c r="D151" s="19">
        <f t="shared" si="15"/>
        <v>32.520827204096001</v>
      </c>
      <c r="E151" s="19">
        <f t="shared" si="15"/>
        <v>29.564388367359996</v>
      </c>
      <c r="F151" s="19">
        <v>26.876716697599996</v>
      </c>
      <c r="G151" s="19" t="str">
        <f t="shared" si="16"/>
        <v>-</v>
      </c>
    </row>
    <row r="152" spans="1:7">
      <c r="A152" s="17" t="s">
        <v>131</v>
      </c>
      <c r="B152" s="18" t="s">
        <v>30</v>
      </c>
      <c r="C152" s="18">
        <v>285</v>
      </c>
      <c r="D152" s="19">
        <f t="shared" si="15"/>
        <v>34.539606462694799</v>
      </c>
      <c r="E152" s="19">
        <f t="shared" si="15"/>
        <v>31.399642238813449</v>
      </c>
      <c r="F152" s="19">
        <v>28.545129308012225</v>
      </c>
      <c r="G152" s="19" t="str">
        <f t="shared" si="16"/>
        <v>-</v>
      </c>
    </row>
    <row r="153" spans="1:7">
      <c r="A153" s="17" t="s">
        <v>132</v>
      </c>
      <c r="B153" s="18" t="s">
        <v>30</v>
      </c>
      <c r="C153" s="18">
        <v>320</v>
      </c>
      <c r="D153" s="19">
        <f t="shared" si="15"/>
        <v>41.890444173160013</v>
      </c>
      <c r="E153" s="19">
        <f t="shared" si="15"/>
        <v>38.082221975600007</v>
      </c>
      <c r="F153" s="19">
        <v>34.620201796000003</v>
      </c>
      <c r="G153" s="19" t="str">
        <f t="shared" si="16"/>
        <v>-</v>
      </c>
    </row>
    <row r="154" spans="1:7">
      <c r="A154" s="17" t="s">
        <v>133</v>
      </c>
      <c r="B154" s="18" t="s">
        <v>30</v>
      </c>
      <c r="C154" s="18">
        <v>340.25</v>
      </c>
      <c r="D154" s="19">
        <f t="shared" si="15"/>
        <v>44.416564149759999</v>
      </c>
      <c r="E154" s="19">
        <f t="shared" si="15"/>
        <v>40.378694681599995</v>
      </c>
      <c r="F154" s="19">
        <v>36.707904255999992</v>
      </c>
      <c r="G154" s="19" t="str">
        <f t="shared" si="16"/>
        <v>-</v>
      </c>
    </row>
    <row r="155" spans="1:7">
      <c r="A155" s="17" t="s">
        <v>134</v>
      </c>
      <c r="B155" s="18" t="s">
        <v>37</v>
      </c>
      <c r="C155" s="18"/>
      <c r="D155" s="19">
        <f t="shared" si="15"/>
        <v>41.959331163125526</v>
      </c>
      <c r="E155" s="19">
        <f t="shared" si="15"/>
        <v>38.144846511932293</v>
      </c>
      <c r="F155" s="19">
        <v>34.677133192665721</v>
      </c>
      <c r="G155" s="19" t="str">
        <f t="shared" si="16"/>
        <v>-</v>
      </c>
    </row>
    <row r="156" spans="1:7">
      <c r="A156" s="17" t="s">
        <v>135</v>
      </c>
      <c r="B156" s="18" t="s">
        <v>37</v>
      </c>
      <c r="C156" s="18">
        <v>336</v>
      </c>
      <c r="D156" s="19">
        <f t="shared" si="15"/>
        <v>55.604287686822452</v>
      </c>
      <c r="E156" s="19">
        <f t="shared" si="15"/>
        <v>50.549352442565862</v>
      </c>
      <c r="F156" s="19">
        <v>45.953956765968961</v>
      </c>
      <c r="G156" s="19" t="str">
        <f t="shared" si="16"/>
        <v>-</v>
      </c>
    </row>
    <row r="157" spans="1:7">
      <c r="A157" s="17" t="s">
        <v>136</v>
      </c>
      <c r="B157" s="18" t="s">
        <v>37</v>
      </c>
      <c r="C157" s="18">
        <v>402.5</v>
      </c>
      <c r="D157" s="19">
        <f t="shared" si="15"/>
        <v>55.647200449608768</v>
      </c>
      <c r="E157" s="19">
        <f t="shared" si="15"/>
        <v>50.588364045098878</v>
      </c>
      <c r="F157" s="19">
        <v>45.989421859180794</v>
      </c>
      <c r="G157" s="19" t="str">
        <f t="shared" si="16"/>
        <v>-</v>
      </c>
    </row>
    <row r="158" spans="1:7">
      <c r="A158" s="17" t="s">
        <v>137</v>
      </c>
      <c r="B158" s="18" t="s">
        <v>37</v>
      </c>
      <c r="C158" s="18"/>
      <c r="D158" s="19">
        <f t="shared" si="15"/>
        <v>78.546700844216687</v>
      </c>
      <c r="E158" s="19">
        <f t="shared" si="15"/>
        <v>71.406091676560621</v>
      </c>
      <c r="F158" s="19">
        <v>64.914628796873288</v>
      </c>
      <c r="G158" s="19" t="str">
        <f t="shared" si="16"/>
        <v>-</v>
      </c>
    </row>
    <row r="159" spans="1:7">
      <c r="A159" s="17" t="s">
        <v>138</v>
      </c>
      <c r="B159" s="18" t="s">
        <v>37</v>
      </c>
      <c r="C159" s="18">
        <v>718.75</v>
      </c>
      <c r="D159" s="19">
        <f t="shared" si="15"/>
        <v>116.16024810323999</v>
      </c>
      <c r="E159" s="19">
        <f t="shared" si="15"/>
        <v>105.60022554839999</v>
      </c>
      <c r="F159" s="19">
        <v>96.000205043999983</v>
      </c>
      <c r="G159" s="19" t="str">
        <f t="shared" si="16"/>
        <v>-</v>
      </c>
    </row>
    <row r="160" spans="1:7" ht="12" thickBot="1">
      <c r="A160" s="17" t="s">
        <v>139</v>
      </c>
      <c r="B160" s="18" t="s">
        <v>37</v>
      </c>
      <c r="C160" s="18"/>
      <c r="D160" s="19">
        <f t="shared" si="15"/>
        <v>185.35285935499891</v>
      </c>
      <c r="E160" s="19">
        <f t="shared" si="15"/>
        <v>168.50259941363535</v>
      </c>
      <c r="F160" s="19">
        <v>153.18418128512303</v>
      </c>
      <c r="G160" s="19" t="str">
        <f t="shared" si="16"/>
        <v>-</v>
      </c>
    </row>
    <row r="161" spans="1:8" ht="29.25" customHeight="1">
      <c r="A161" s="21" t="s">
        <v>140</v>
      </c>
      <c r="B161" s="21"/>
      <c r="C161" s="21"/>
      <c r="D161" s="21"/>
      <c r="E161" s="21"/>
      <c r="F161" s="21"/>
      <c r="G161" s="21"/>
    </row>
    <row r="162" spans="1:8" ht="39.75" customHeight="1">
      <c r="A162" s="22"/>
      <c r="B162" s="22"/>
      <c r="C162" s="22"/>
      <c r="D162" s="22"/>
      <c r="E162" s="22"/>
      <c r="F162" s="22"/>
      <c r="G162" s="22"/>
      <c r="H162"/>
    </row>
    <row r="163" spans="1:8">
      <c r="A163" s="17" t="s">
        <v>141</v>
      </c>
      <c r="B163" s="18" t="s">
        <v>29</v>
      </c>
      <c r="C163" s="18"/>
      <c r="D163" s="19">
        <f>E163*1.1</f>
        <v>1.4154392111171588</v>
      </c>
      <c r="E163" s="19">
        <f>F163*1.1</f>
        <v>1.286762919197417</v>
      </c>
      <c r="F163" s="19">
        <v>1.1697844719976518</v>
      </c>
      <c r="G163" s="19" t="str">
        <f>IF($G$6&lt;=0,"-",F163*(1-$G$6))</f>
        <v>-</v>
      </c>
    </row>
    <row r="164" spans="1:8">
      <c r="A164" s="17" t="s">
        <v>142</v>
      </c>
      <c r="B164" s="18" t="s">
        <v>29</v>
      </c>
      <c r="C164" s="18"/>
      <c r="D164" s="19">
        <f t="shared" ref="D164:E212" si="17">E164*1.1</f>
        <v>1.696749751396436</v>
      </c>
      <c r="E164" s="19">
        <f t="shared" si="17"/>
        <v>1.5424997739967599</v>
      </c>
      <c r="F164" s="19">
        <v>1.4022725218152361</v>
      </c>
      <c r="G164" s="19" t="str">
        <f t="shared" ref="G164:G212" si="18">IF($G$6&lt;=0,"-",F164*(1-$G$6))</f>
        <v>-</v>
      </c>
    </row>
    <row r="165" spans="1:8">
      <c r="A165" s="17" t="s">
        <v>143</v>
      </c>
      <c r="B165" s="18" t="s">
        <v>29</v>
      </c>
      <c r="C165" s="18"/>
      <c r="D165" s="19">
        <f t="shared" si="17"/>
        <v>2.4671482092561923</v>
      </c>
      <c r="E165" s="19">
        <f t="shared" si="17"/>
        <v>2.2428620084147202</v>
      </c>
      <c r="F165" s="19">
        <v>2.0389654621952</v>
      </c>
      <c r="G165" s="19" t="str">
        <f t="shared" si="18"/>
        <v>-</v>
      </c>
    </row>
    <row r="166" spans="1:8">
      <c r="A166" s="17" t="s">
        <v>144</v>
      </c>
      <c r="B166" s="18" t="s">
        <v>14</v>
      </c>
      <c r="C166" s="18"/>
      <c r="D166" s="19">
        <f t="shared" si="17"/>
        <v>2.4671482092561923</v>
      </c>
      <c r="E166" s="19">
        <f t="shared" si="17"/>
        <v>2.2428620084147202</v>
      </c>
      <c r="F166" s="19">
        <v>2.0389654621952</v>
      </c>
      <c r="G166" s="19" t="str">
        <f t="shared" si="18"/>
        <v>-</v>
      </c>
    </row>
    <row r="167" spans="1:8">
      <c r="A167" s="17" t="s">
        <v>145</v>
      </c>
      <c r="B167" s="18" t="s">
        <v>14</v>
      </c>
      <c r="C167" s="18"/>
      <c r="D167" s="19">
        <f t="shared" si="17"/>
        <v>3.0175552070524119</v>
      </c>
      <c r="E167" s="19">
        <f t="shared" si="17"/>
        <v>2.7432320064112834</v>
      </c>
      <c r="F167" s="19">
        <v>2.493847278555712</v>
      </c>
      <c r="G167" s="19" t="str">
        <f t="shared" si="18"/>
        <v>-</v>
      </c>
    </row>
    <row r="168" spans="1:8">
      <c r="A168" s="17" t="s">
        <v>146</v>
      </c>
      <c r="B168" s="18" t="s">
        <v>14</v>
      </c>
      <c r="C168" s="18">
        <v>10.6</v>
      </c>
      <c r="D168" s="19">
        <f t="shared" si="17"/>
        <v>2.1935891705200001</v>
      </c>
      <c r="E168" s="19">
        <f t="shared" si="17"/>
        <v>1.9941719732000001</v>
      </c>
      <c r="F168" s="19">
        <v>1.8128836119999998</v>
      </c>
      <c r="G168" s="19" t="str">
        <f t="shared" si="18"/>
        <v>-</v>
      </c>
    </row>
    <row r="169" spans="1:8">
      <c r="A169" s="17" t="s">
        <v>147</v>
      </c>
      <c r="B169" s="18" t="s">
        <v>14</v>
      </c>
      <c r="C169" s="18">
        <v>16.3</v>
      </c>
      <c r="D169" s="19">
        <f t="shared" si="17"/>
        <v>2.5776457018400003</v>
      </c>
      <c r="E169" s="19">
        <f t="shared" si="17"/>
        <v>2.3433142744</v>
      </c>
      <c r="F169" s="19">
        <v>2.1302857039999998</v>
      </c>
      <c r="G169" s="19" t="str">
        <f t="shared" si="18"/>
        <v>-</v>
      </c>
    </row>
    <row r="170" spans="1:8">
      <c r="A170" s="17" t="s">
        <v>148</v>
      </c>
      <c r="B170" s="18" t="s">
        <v>18</v>
      </c>
      <c r="C170" s="18">
        <v>23</v>
      </c>
      <c r="D170" s="19">
        <f t="shared" si="17"/>
        <v>3.3534573314000005</v>
      </c>
      <c r="E170" s="19">
        <f t="shared" si="17"/>
        <v>3.048597574</v>
      </c>
      <c r="F170" s="19">
        <v>2.7714523399999997</v>
      </c>
      <c r="G170" s="19" t="str">
        <f t="shared" si="18"/>
        <v>-</v>
      </c>
    </row>
    <row r="171" spans="1:8">
      <c r="A171" s="17" t="s">
        <v>149</v>
      </c>
      <c r="B171" s="18" t="s">
        <v>18</v>
      </c>
      <c r="C171" s="18">
        <v>27.85</v>
      </c>
      <c r="D171" s="19">
        <f t="shared" si="17"/>
        <v>4.0463431307200004</v>
      </c>
      <c r="E171" s="19">
        <f t="shared" si="17"/>
        <v>3.6784937552000003</v>
      </c>
      <c r="F171" s="19">
        <v>3.3440852319999999</v>
      </c>
      <c r="G171" s="19" t="str">
        <f t="shared" si="18"/>
        <v>-</v>
      </c>
    </row>
    <row r="172" spans="1:8">
      <c r="A172" s="17" t="s">
        <v>44</v>
      </c>
      <c r="B172" s="18" t="s">
        <v>150</v>
      </c>
      <c r="C172" s="18">
        <v>36</v>
      </c>
      <c r="D172" s="19">
        <f t="shared" si="17"/>
        <v>5.1302424827250608</v>
      </c>
      <c r="E172" s="19">
        <f t="shared" si="17"/>
        <v>4.6638568024773273</v>
      </c>
      <c r="F172" s="19">
        <v>4.2398698204339338</v>
      </c>
      <c r="G172" s="19" t="str">
        <f t="shared" si="18"/>
        <v>-</v>
      </c>
    </row>
    <row r="173" spans="1:8">
      <c r="A173" s="17" t="s">
        <v>113</v>
      </c>
      <c r="B173" s="18" t="s">
        <v>50</v>
      </c>
      <c r="C173" s="18">
        <v>42</v>
      </c>
      <c r="D173" s="19">
        <f t="shared" si="17"/>
        <v>6.012079269005735</v>
      </c>
      <c r="E173" s="19">
        <f t="shared" si="17"/>
        <v>5.4655266081870311</v>
      </c>
      <c r="F173" s="19">
        <v>4.9686605528973002</v>
      </c>
      <c r="G173" s="19" t="str">
        <f t="shared" si="18"/>
        <v>-</v>
      </c>
    </row>
    <row r="174" spans="1:8">
      <c r="A174" s="17" t="s">
        <v>151</v>
      </c>
      <c r="B174" s="18" t="s">
        <v>18</v>
      </c>
      <c r="C174" s="18">
        <v>28.3</v>
      </c>
      <c r="D174" s="19">
        <f t="shared" si="17"/>
        <v>3.8026487628800001</v>
      </c>
      <c r="E174" s="19">
        <f t="shared" si="17"/>
        <v>3.4569534207999997</v>
      </c>
      <c r="F174" s="19">
        <v>3.1426849279999995</v>
      </c>
      <c r="G174" s="19" t="str">
        <f t="shared" si="18"/>
        <v>-</v>
      </c>
    </row>
    <row r="175" spans="1:8">
      <c r="A175" s="17" t="s">
        <v>152</v>
      </c>
      <c r="B175" s="18" t="s">
        <v>18</v>
      </c>
      <c r="C175" s="18">
        <v>32</v>
      </c>
      <c r="D175" s="19">
        <f t="shared" si="17"/>
        <v>4.1742634643600001</v>
      </c>
      <c r="E175" s="19">
        <f t="shared" si="17"/>
        <v>3.7947849675999996</v>
      </c>
      <c r="F175" s="19">
        <v>3.4498045159999995</v>
      </c>
      <c r="G175" s="19" t="str">
        <f t="shared" si="18"/>
        <v>-</v>
      </c>
    </row>
    <row r="176" spans="1:8">
      <c r="A176" s="17" t="s">
        <v>45</v>
      </c>
      <c r="B176" s="18" t="s">
        <v>18</v>
      </c>
      <c r="C176" s="18">
        <v>34.799999999999997</v>
      </c>
      <c r="D176" s="19">
        <f t="shared" si="17"/>
        <v>4.6586010467608832</v>
      </c>
      <c r="E176" s="19">
        <f t="shared" si="17"/>
        <v>4.2350918606917114</v>
      </c>
      <c r="F176" s="19">
        <v>3.8500835097197377</v>
      </c>
      <c r="G176" s="19" t="str">
        <f t="shared" si="18"/>
        <v>-</v>
      </c>
    </row>
    <row r="177" spans="1:7">
      <c r="A177" s="17" t="s">
        <v>153</v>
      </c>
      <c r="B177" s="18" t="s">
        <v>18</v>
      </c>
      <c r="C177" s="18">
        <v>46.3</v>
      </c>
      <c r="D177" s="19">
        <f t="shared" si="17"/>
        <v>5.5348543954760538</v>
      </c>
      <c r="E177" s="19">
        <f t="shared" si="17"/>
        <v>5.0316858140691396</v>
      </c>
      <c r="F177" s="19">
        <v>4.5742598309719451</v>
      </c>
      <c r="G177" s="19" t="str">
        <f t="shared" si="18"/>
        <v>-</v>
      </c>
    </row>
    <row r="178" spans="1:7">
      <c r="A178" s="17" t="s">
        <v>154</v>
      </c>
      <c r="B178" s="18" t="s">
        <v>18</v>
      </c>
      <c r="C178" s="18">
        <v>53.3</v>
      </c>
      <c r="D178" s="19">
        <f t="shared" si="17"/>
        <v>6.5383573359469853</v>
      </c>
      <c r="E178" s="19">
        <f t="shared" si="17"/>
        <v>5.9439612144972589</v>
      </c>
      <c r="F178" s="19">
        <v>5.4036011040884171</v>
      </c>
      <c r="G178" s="19" t="str">
        <f t="shared" si="18"/>
        <v>-</v>
      </c>
    </row>
    <row r="179" spans="1:7">
      <c r="A179" s="17" t="s">
        <v>155</v>
      </c>
      <c r="B179" s="18" t="s">
        <v>23</v>
      </c>
      <c r="C179" s="18">
        <v>65</v>
      </c>
      <c r="D179" s="19">
        <f t="shared" si="17"/>
        <v>7.8242821969395342</v>
      </c>
      <c r="E179" s="19">
        <f t="shared" si="17"/>
        <v>7.1129838153995761</v>
      </c>
      <c r="F179" s="19">
        <v>6.4663489230905231</v>
      </c>
      <c r="G179" s="19" t="str">
        <f t="shared" si="18"/>
        <v>-</v>
      </c>
    </row>
    <row r="180" spans="1:7">
      <c r="A180" s="17" t="s">
        <v>117</v>
      </c>
      <c r="B180" s="18" t="s">
        <v>119</v>
      </c>
      <c r="C180" s="18">
        <v>68</v>
      </c>
      <c r="D180" s="19">
        <f t="shared" si="17"/>
        <v>8.1957965791925247</v>
      </c>
      <c r="E180" s="19">
        <f t="shared" si="17"/>
        <v>7.4507241629022944</v>
      </c>
      <c r="F180" s="19">
        <v>6.7733856026384487</v>
      </c>
      <c r="G180" s="19" t="str">
        <f t="shared" si="18"/>
        <v>-</v>
      </c>
    </row>
    <row r="181" spans="1:7">
      <c r="A181" s="17" t="s">
        <v>118</v>
      </c>
      <c r="B181" s="18" t="s">
        <v>119</v>
      </c>
      <c r="C181" s="18">
        <v>79</v>
      </c>
      <c r="D181" s="19">
        <f t="shared" si="17"/>
        <v>9.8578757462416</v>
      </c>
      <c r="E181" s="19">
        <f t="shared" si="17"/>
        <v>8.9617052238559989</v>
      </c>
      <c r="F181" s="19">
        <v>8.1470047489599988</v>
      </c>
      <c r="G181" s="19" t="str">
        <f t="shared" si="18"/>
        <v>-</v>
      </c>
    </row>
    <row r="182" spans="1:7">
      <c r="A182" s="17" t="s">
        <v>156</v>
      </c>
      <c r="B182" s="18" t="s">
        <v>23</v>
      </c>
      <c r="C182" s="18">
        <v>93</v>
      </c>
      <c r="D182" s="19">
        <f t="shared" si="17"/>
        <v>11.604022434188799</v>
      </c>
      <c r="E182" s="19">
        <f t="shared" si="17"/>
        <v>10.549111303807999</v>
      </c>
      <c r="F182" s="19">
        <v>9.5901011852799982</v>
      </c>
      <c r="G182" s="19" t="str">
        <f t="shared" si="18"/>
        <v>-</v>
      </c>
    </row>
    <row r="183" spans="1:7">
      <c r="A183" s="17" t="s">
        <v>157</v>
      </c>
      <c r="B183" s="18" t="s">
        <v>18</v>
      </c>
      <c r="C183" s="18">
        <v>57.5</v>
      </c>
      <c r="D183" s="19">
        <f t="shared" si="17"/>
        <v>9.8100015946240013</v>
      </c>
      <c r="E183" s="19">
        <f t="shared" si="17"/>
        <v>8.9181832678399999</v>
      </c>
      <c r="F183" s="19">
        <v>8.1074393343999986</v>
      </c>
      <c r="G183" s="19" t="str">
        <f t="shared" si="18"/>
        <v>-</v>
      </c>
    </row>
    <row r="184" spans="1:7">
      <c r="A184" s="17" t="s">
        <v>158</v>
      </c>
      <c r="B184" s="18" t="s">
        <v>18</v>
      </c>
      <c r="C184" s="18">
        <v>67.8</v>
      </c>
      <c r="D184" s="19">
        <f t="shared" si="17"/>
        <v>8.0449428093286528</v>
      </c>
      <c r="E184" s="19">
        <f t="shared" si="17"/>
        <v>7.3135843721169564</v>
      </c>
      <c r="F184" s="19">
        <v>6.6487130655608686</v>
      </c>
      <c r="G184" s="19" t="str">
        <f t="shared" si="18"/>
        <v>-</v>
      </c>
    </row>
    <row r="185" spans="1:7">
      <c r="A185" s="17" t="s">
        <v>159</v>
      </c>
      <c r="B185" s="18" t="s">
        <v>23</v>
      </c>
      <c r="C185" s="18">
        <v>88</v>
      </c>
      <c r="D185" s="19">
        <f t="shared" si="17"/>
        <v>9.936637251753389</v>
      </c>
      <c r="E185" s="19">
        <f t="shared" si="17"/>
        <v>9.0333065925030809</v>
      </c>
      <c r="F185" s="19">
        <v>8.2120969022755279</v>
      </c>
      <c r="G185" s="19" t="str">
        <f t="shared" si="18"/>
        <v>-</v>
      </c>
    </row>
    <row r="186" spans="1:7">
      <c r="A186" s="17" t="s">
        <v>160</v>
      </c>
      <c r="B186" s="18" t="s">
        <v>23</v>
      </c>
      <c r="C186" s="18">
        <v>109.5</v>
      </c>
      <c r="D186" s="19">
        <f t="shared" si="17"/>
        <v>12.305928813733036</v>
      </c>
      <c r="E186" s="19">
        <f t="shared" si="17"/>
        <v>11.187208012484577</v>
      </c>
      <c r="F186" s="19">
        <v>10.170189102258705</v>
      </c>
      <c r="G186" s="19" t="str">
        <f t="shared" si="18"/>
        <v>-</v>
      </c>
    </row>
    <row r="187" spans="1:7">
      <c r="A187" s="17" t="s">
        <v>124</v>
      </c>
      <c r="B187" s="18" t="s">
        <v>30</v>
      </c>
      <c r="C187" s="18">
        <v>119</v>
      </c>
      <c r="D187" s="19">
        <f t="shared" si="17"/>
        <v>14.735625232278567</v>
      </c>
      <c r="E187" s="19">
        <f t="shared" si="17"/>
        <v>13.39602293843506</v>
      </c>
      <c r="F187" s="19">
        <v>12.178202671304598</v>
      </c>
      <c r="G187" s="19" t="str">
        <f t="shared" si="18"/>
        <v>-</v>
      </c>
    </row>
    <row r="188" spans="1:7">
      <c r="A188" s="17" t="s">
        <v>161</v>
      </c>
      <c r="B188" s="18" t="s">
        <v>30</v>
      </c>
      <c r="C188" s="18">
        <v>147</v>
      </c>
      <c r="D188" s="19">
        <f t="shared" si="17"/>
        <v>18.304900700813636</v>
      </c>
      <c r="E188" s="19">
        <f t="shared" si="17"/>
        <v>16.640818818921485</v>
      </c>
      <c r="F188" s="19">
        <v>15.12801710811044</v>
      </c>
      <c r="G188" s="19" t="str">
        <f t="shared" si="18"/>
        <v>-</v>
      </c>
    </row>
    <row r="189" spans="1:7">
      <c r="A189" s="17" t="s">
        <v>162</v>
      </c>
      <c r="B189" s="18" t="s">
        <v>23</v>
      </c>
      <c r="C189" s="18">
        <v>160</v>
      </c>
      <c r="D189" s="19">
        <f t="shared" si="17"/>
        <v>21.521865661399211</v>
      </c>
      <c r="E189" s="19">
        <f t="shared" si="17"/>
        <v>19.565332419453828</v>
      </c>
      <c r="F189" s="19">
        <v>17.786665835867115</v>
      </c>
      <c r="G189" s="19" t="str">
        <f t="shared" si="18"/>
        <v>-</v>
      </c>
    </row>
    <row r="190" spans="1:7">
      <c r="A190" s="17" t="s">
        <v>163</v>
      </c>
      <c r="B190" s="18" t="s">
        <v>23</v>
      </c>
      <c r="C190" s="18">
        <v>176.7</v>
      </c>
      <c r="D190" s="19">
        <f t="shared" si="17"/>
        <v>20.751125108120004</v>
      </c>
      <c r="E190" s="19">
        <f t="shared" si="17"/>
        <v>18.864659189200001</v>
      </c>
      <c r="F190" s="19">
        <v>17.149690172</v>
      </c>
      <c r="G190" s="19" t="str">
        <f t="shared" si="18"/>
        <v>-</v>
      </c>
    </row>
    <row r="191" spans="1:7">
      <c r="A191" s="17" t="s">
        <v>164</v>
      </c>
      <c r="B191" s="18" t="s">
        <v>165</v>
      </c>
      <c r="C191" s="18">
        <v>208</v>
      </c>
      <c r="D191" s="19">
        <f t="shared" si="17"/>
        <v>24.178126361681599</v>
      </c>
      <c r="E191" s="19">
        <f t="shared" si="17"/>
        <v>21.980114874255996</v>
      </c>
      <c r="F191" s="19">
        <v>19.981922612959995</v>
      </c>
      <c r="G191" s="19" t="str">
        <f t="shared" si="18"/>
        <v>-</v>
      </c>
    </row>
    <row r="192" spans="1:7">
      <c r="A192" s="17" t="s">
        <v>166</v>
      </c>
      <c r="B192" s="18" t="s">
        <v>165</v>
      </c>
      <c r="C192" s="18">
        <v>220</v>
      </c>
      <c r="D192" s="19">
        <f t="shared" si="17"/>
        <v>30.349538757560001</v>
      </c>
      <c r="E192" s="19">
        <f t="shared" si="17"/>
        <v>27.590489779599999</v>
      </c>
      <c r="F192" s="19">
        <v>25.082263435999998</v>
      </c>
      <c r="G192" s="19" t="str">
        <f t="shared" si="18"/>
        <v>-</v>
      </c>
    </row>
    <row r="193" spans="1:7">
      <c r="A193" s="17" t="s">
        <v>167</v>
      </c>
      <c r="B193" s="18" t="s">
        <v>165</v>
      </c>
      <c r="C193" s="18">
        <v>235</v>
      </c>
      <c r="D193" s="19">
        <f t="shared" si="17"/>
        <v>31.836898931200004</v>
      </c>
      <c r="E193" s="19">
        <f t="shared" si="17"/>
        <v>28.942635392</v>
      </c>
      <c r="F193" s="19">
        <v>26.311486719999998</v>
      </c>
      <c r="G193" s="19" t="str">
        <f t="shared" si="18"/>
        <v>-</v>
      </c>
    </row>
    <row r="194" spans="1:7">
      <c r="A194" s="17" t="s">
        <v>55</v>
      </c>
      <c r="B194" s="18" t="s">
        <v>30</v>
      </c>
      <c r="C194" s="18"/>
      <c r="D194" s="19">
        <f t="shared" si="17"/>
        <v>10.460377877384309</v>
      </c>
      <c r="E194" s="19">
        <f t="shared" si="17"/>
        <v>9.5094344339857351</v>
      </c>
      <c r="F194" s="19">
        <v>8.644940394532485</v>
      </c>
      <c r="G194" s="19" t="str">
        <f t="shared" si="18"/>
        <v>-</v>
      </c>
    </row>
    <row r="195" spans="1:7">
      <c r="A195" s="17" t="s">
        <v>168</v>
      </c>
      <c r="B195" s="18" t="s">
        <v>30</v>
      </c>
      <c r="C195" s="18">
        <v>255.3</v>
      </c>
      <c r="D195" s="19">
        <f t="shared" si="17"/>
        <v>21.745747445839999</v>
      </c>
      <c r="E195" s="19">
        <f t="shared" si="17"/>
        <v>19.768861314399999</v>
      </c>
      <c r="F195" s="19">
        <v>17.971692103999999</v>
      </c>
      <c r="G195" s="19" t="str">
        <f t="shared" si="18"/>
        <v>-</v>
      </c>
    </row>
    <row r="196" spans="1:7">
      <c r="A196" s="17" t="s">
        <v>169</v>
      </c>
      <c r="B196" s="18" t="s">
        <v>30</v>
      </c>
      <c r="C196" s="18">
        <v>337.5</v>
      </c>
      <c r="D196" s="19">
        <f t="shared" si="17"/>
        <v>27.7603525936</v>
      </c>
      <c r="E196" s="19">
        <f t="shared" si="17"/>
        <v>25.236684175999997</v>
      </c>
      <c r="F196" s="19">
        <v>22.942440159999997</v>
      </c>
      <c r="G196" s="19" t="str">
        <f t="shared" si="18"/>
        <v>-</v>
      </c>
    </row>
    <row r="197" spans="1:7">
      <c r="A197" s="17" t="s">
        <v>170</v>
      </c>
      <c r="B197" s="18" t="s">
        <v>23</v>
      </c>
      <c r="C197" s="18">
        <v>100</v>
      </c>
      <c r="D197" s="19">
        <f t="shared" si="17"/>
        <v>18.21377497632</v>
      </c>
      <c r="E197" s="19">
        <f t="shared" si="17"/>
        <v>16.557977251199997</v>
      </c>
      <c r="F197" s="19">
        <v>15.052706591999996</v>
      </c>
      <c r="G197" s="19" t="str">
        <f t="shared" si="18"/>
        <v>-</v>
      </c>
    </row>
    <row r="198" spans="1:7">
      <c r="A198" s="17" t="s">
        <v>171</v>
      </c>
      <c r="B198" s="18" t="s">
        <v>37</v>
      </c>
      <c r="C198" s="18">
        <v>160</v>
      </c>
      <c r="D198" s="19">
        <f t="shared" si="17"/>
        <v>18.151270296720003</v>
      </c>
      <c r="E198" s="19">
        <f t="shared" si="17"/>
        <v>16.501154815200003</v>
      </c>
      <c r="F198" s="19">
        <v>15.001049832000001</v>
      </c>
      <c r="G198" s="19" t="str">
        <f t="shared" si="18"/>
        <v>-</v>
      </c>
    </row>
    <row r="199" spans="1:7">
      <c r="A199" s="17" t="s">
        <v>172</v>
      </c>
      <c r="B199" s="18" t="s">
        <v>37</v>
      </c>
      <c r="C199" s="18">
        <v>198</v>
      </c>
      <c r="D199" s="19">
        <f t="shared" si="17"/>
        <v>22.65054564920769</v>
      </c>
      <c r="E199" s="19">
        <f t="shared" si="17"/>
        <v>20.591405135643353</v>
      </c>
      <c r="F199" s="19">
        <v>18.719459214221228</v>
      </c>
      <c r="G199" s="19" t="str">
        <f t="shared" si="18"/>
        <v>-</v>
      </c>
    </row>
    <row r="200" spans="1:7">
      <c r="A200" s="17" t="s">
        <v>131</v>
      </c>
      <c r="B200" s="18" t="s">
        <v>173</v>
      </c>
      <c r="C200" s="18">
        <v>230</v>
      </c>
      <c r="D200" s="19">
        <f t="shared" si="17"/>
        <v>30.130009640423559</v>
      </c>
      <c r="E200" s="19">
        <f t="shared" si="17"/>
        <v>27.390917854930507</v>
      </c>
      <c r="F200" s="19">
        <v>24.900834413573186</v>
      </c>
      <c r="G200" s="19" t="str">
        <f t="shared" si="18"/>
        <v>-</v>
      </c>
    </row>
    <row r="201" spans="1:7">
      <c r="A201" s="17" t="s">
        <v>133</v>
      </c>
      <c r="B201" s="18" t="s">
        <v>173</v>
      </c>
      <c r="C201" s="18">
        <v>272.5</v>
      </c>
      <c r="D201" s="19">
        <f t="shared" si="17"/>
        <v>35.365661010695746</v>
      </c>
      <c r="E201" s="19">
        <f t="shared" si="17"/>
        <v>32.150600918814312</v>
      </c>
      <c r="F201" s="19">
        <v>29.227819017103918</v>
      </c>
      <c r="G201" s="19" t="str">
        <f t="shared" si="18"/>
        <v>-</v>
      </c>
    </row>
    <row r="202" spans="1:7">
      <c r="A202" s="17" t="s">
        <v>174</v>
      </c>
      <c r="B202" s="18" t="s">
        <v>173</v>
      </c>
      <c r="C202" s="18">
        <v>302.5</v>
      </c>
      <c r="D202" s="19">
        <f t="shared" si="17"/>
        <v>36.115100437239995</v>
      </c>
      <c r="E202" s="19">
        <f t="shared" si="17"/>
        <v>32.831909488399994</v>
      </c>
      <c r="F202" s="19">
        <v>29.847190443999992</v>
      </c>
      <c r="G202" s="19" t="str">
        <f t="shared" si="18"/>
        <v>-</v>
      </c>
    </row>
    <row r="203" spans="1:7">
      <c r="A203" s="17" t="s">
        <v>175</v>
      </c>
      <c r="B203" s="18" t="s">
        <v>176</v>
      </c>
      <c r="C203" s="18"/>
      <c r="D203" s="19">
        <f t="shared" si="17"/>
        <v>43.752592018112551</v>
      </c>
      <c r="E203" s="19">
        <f t="shared" si="17"/>
        <v>39.775083652829586</v>
      </c>
      <c r="F203" s="19">
        <v>36.159166957117804</v>
      </c>
      <c r="G203" s="19" t="str">
        <f t="shared" si="18"/>
        <v>-</v>
      </c>
    </row>
    <row r="204" spans="1:7">
      <c r="A204" s="17" t="s">
        <v>177</v>
      </c>
      <c r="B204" s="18" t="s">
        <v>176</v>
      </c>
      <c r="C204" s="18"/>
      <c r="D204" s="19">
        <f t="shared" si="17"/>
        <v>52.123392749224266</v>
      </c>
      <c r="E204" s="19">
        <f t="shared" si="17"/>
        <v>47.384902499294782</v>
      </c>
      <c r="F204" s="19">
        <v>43.077184090267977</v>
      </c>
      <c r="G204" s="19" t="str">
        <f t="shared" si="18"/>
        <v>-</v>
      </c>
    </row>
    <row r="205" spans="1:7">
      <c r="A205" s="17" t="s">
        <v>178</v>
      </c>
      <c r="B205" s="18" t="s">
        <v>37</v>
      </c>
      <c r="C205" s="18">
        <v>200</v>
      </c>
      <c r="D205" s="19">
        <f t="shared" si="17"/>
        <v>25.698525651920008</v>
      </c>
      <c r="E205" s="19">
        <f t="shared" si="17"/>
        <v>23.362296047200005</v>
      </c>
      <c r="F205" s="19">
        <v>21.238450952000001</v>
      </c>
      <c r="G205" s="19" t="str">
        <f t="shared" si="18"/>
        <v>-</v>
      </c>
    </row>
    <row r="206" spans="1:7">
      <c r="A206" s="17" t="s">
        <v>179</v>
      </c>
      <c r="B206" s="18" t="s">
        <v>173</v>
      </c>
      <c r="C206" s="18">
        <v>263</v>
      </c>
      <c r="D206" s="19">
        <f t="shared" si="17"/>
        <v>37.25957146428</v>
      </c>
      <c r="E206" s="19">
        <f t="shared" si="17"/>
        <v>33.872337694799995</v>
      </c>
      <c r="F206" s="19">
        <v>30.793034267999996</v>
      </c>
      <c r="G206" s="19" t="str">
        <f t="shared" si="18"/>
        <v>-</v>
      </c>
    </row>
    <row r="207" spans="1:7">
      <c r="A207" s="17" t="s">
        <v>180</v>
      </c>
      <c r="B207" s="18" t="s">
        <v>173</v>
      </c>
      <c r="C207" s="18">
        <v>265</v>
      </c>
      <c r="D207" s="19">
        <f t="shared" si="17"/>
        <v>32.317490467680003</v>
      </c>
      <c r="E207" s="19">
        <f t="shared" si="17"/>
        <v>29.379536788800003</v>
      </c>
      <c r="F207" s="19">
        <v>26.708669808</v>
      </c>
      <c r="G207" s="19" t="str">
        <f t="shared" si="18"/>
        <v>-</v>
      </c>
    </row>
    <row r="208" spans="1:7">
      <c r="A208" s="17" t="s">
        <v>181</v>
      </c>
      <c r="B208" s="18" t="s">
        <v>173</v>
      </c>
      <c r="C208" s="18">
        <v>360</v>
      </c>
      <c r="D208" s="19">
        <f t="shared" si="17"/>
        <v>41.133445324634984</v>
      </c>
      <c r="E208" s="19">
        <f t="shared" si="17"/>
        <v>37.394041204213622</v>
      </c>
      <c r="F208" s="19">
        <v>33.994582912921473</v>
      </c>
      <c r="G208" s="19" t="str">
        <f t="shared" si="18"/>
        <v>-</v>
      </c>
    </row>
    <row r="209" spans="1:11">
      <c r="A209" s="17" t="s">
        <v>137</v>
      </c>
      <c r="B209" s="18" t="s">
        <v>37</v>
      </c>
      <c r="C209" s="18">
        <v>425</v>
      </c>
      <c r="D209" s="19">
        <f t="shared" si="17"/>
        <v>58.794831634356228</v>
      </c>
      <c r="E209" s="19">
        <f t="shared" si="17"/>
        <v>53.449846940323837</v>
      </c>
      <c r="F209" s="19">
        <v>48.590769945748939</v>
      </c>
      <c r="G209" s="19" t="str">
        <f t="shared" si="18"/>
        <v>-</v>
      </c>
    </row>
    <row r="210" spans="1:11">
      <c r="A210" s="17" t="s">
        <v>182</v>
      </c>
      <c r="B210" s="18" t="s">
        <v>37</v>
      </c>
      <c r="C210" s="18">
        <v>525</v>
      </c>
      <c r="D210" s="19">
        <f t="shared" si="17"/>
        <v>61.127722299074946</v>
      </c>
      <c r="E210" s="19">
        <f t="shared" si="17"/>
        <v>55.570656635522674</v>
      </c>
      <c r="F210" s="19">
        <v>50.518778759566061</v>
      </c>
      <c r="G210" s="19" t="str">
        <f t="shared" si="18"/>
        <v>-</v>
      </c>
    </row>
    <row r="211" spans="1:11">
      <c r="A211" s="17" t="s">
        <v>138</v>
      </c>
      <c r="B211" s="18" t="s">
        <v>37</v>
      </c>
      <c r="C211" s="18">
        <v>595</v>
      </c>
      <c r="D211" s="19">
        <f t="shared" si="17"/>
        <v>83.397428398758834</v>
      </c>
      <c r="E211" s="19">
        <f t="shared" si="17"/>
        <v>75.815843998871657</v>
      </c>
      <c r="F211" s="19">
        <v>68.923494544428777</v>
      </c>
      <c r="G211" s="19" t="str">
        <f t="shared" si="18"/>
        <v>-</v>
      </c>
    </row>
    <row r="212" spans="1:11" ht="12" thickBot="1">
      <c r="A212" s="17" t="s">
        <v>183</v>
      </c>
      <c r="B212" s="18" t="s">
        <v>176</v>
      </c>
      <c r="C212" s="18"/>
      <c r="D212" s="19">
        <f t="shared" si="17"/>
        <v>91.649603938816</v>
      </c>
      <c r="E212" s="19">
        <f t="shared" si="17"/>
        <v>83.317821762559987</v>
      </c>
      <c r="F212" s="19">
        <v>75.743474329599977</v>
      </c>
      <c r="G212" s="19" t="str">
        <f t="shared" si="18"/>
        <v>-</v>
      </c>
    </row>
    <row r="213" spans="1:11" ht="32.25" customHeight="1">
      <c r="A213" s="21" t="s">
        <v>184</v>
      </c>
      <c r="B213" s="21"/>
      <c r="C213" s="21"/>
      <c r="D213" s="21"/>
      <c r="E213" s="21"/>
      <c r="F213" s="21"/>
      <c r="G213" s="21"/>
    </row>
    <row r="214" spans="1:11" ht="45.75" customHeight="1">
      <c r="A214" s="22"/>
      <c r="B214" s="22"/>
      <c r="C214" s="22"/>
      <c r="D214" s="22"/>
      <c r="E214" s="22"/>
      <c r="F214" s="22"/>
      <c r="G214" s="22"/>
      <c r="H214"/>
      <c r="K214"/>
    </row>
    <row r="215" spans="1:11">
      <c r="A215" s="17" t="s">
        <v>47</v>
      </c>
      <c r="B215" s="18" t="s">
        <v>18</v>
      </c>
      <c r="C215" s="18"/>
      <c r="D215" s="19">
        <f>E215*1.1</f>
        <v>15.151749038271999</v>
      </c>
      <c r="E215" s="19">
        <f>F215*1.1</f>
        <v>13.774317307519999</v>
      </c>
      <c r="F215" s="19">
        <v>12.522106643199997</v>
      </c>
      <c r="G215" s="19" t="str">
        <f>IF($G$6&lt;=0,"-",F215*(1-$G$6))</f>
        <v>-</v>
      </c>
    </row>
    <row r="216" spans="1:11">
      <c r="A216" s="17" t="s">
        <v>118</v>
      </c>
      <c r="B216" s="18" t="s">
        <v>23</v>
      </c>
      <c r="C216" s="18"/>
      <c r="D216" s="19">
        <f t="shared" ref="D216:E278" si="19">E216*1.1</f>
        <v>15.706081320160001</v>
      </c>
      <c r="E216" s="19">
        <f t="shared" si="19"/>
        <v>14.278255745599999</v>
      </c>
      <c r="F216" s="19">
        <v>12.980232495999998</v>
      </c>
      <c r="G216" s="19" t="str">
        <f t="shared" ref="G216:G278" si="20">IF($G$6&lt;=0,"-",F216*(1-$G$6))</f>
        <v>-</v>
      </c>
    </row>
    <row r="217" spans="1:11" ht="15">
      <c r="A217" s="17" t="s">
        <v>185</v>
      </c>
      <c r="B217" s="18" t="s">
        <v>186</v>
      </c>
      <c r="C217" s="18"/>
      <c r="D217" s="19">
        <f t="shared" si="19"/>
        <v>15.634757233223743</v>
      </c>
      <c r="E217" s="19">
        <f t="shared" si="19"/>
        <v>14.213415666567037</v>
      </c>
      <c r="F217" s="19">
        <v>12.921286969606397</v>
      </c>
      <c r="G217" s="19" t="str">
        <f t="shared" si="20"/>
        <v>-</v>
      </c>
      <c r="I217"/>
    </row>
    <row r="218" spans="1:11">
      <c r="A218" s="17" t="s">
        <v>156</v>
      </c>
      <c r="B218" s="18" t="s">
        <v>187</v>
      </c>
      <c r="C218" s="18"/>
      <c r="D218" s="19">
        <f t="shared" si="19"/>
        <v>22.556889214586494</v>
      </c>
      <c r="E218" s="19">
        <f t="shared" si="19"/>
        <v>20.506262922351358</v>
      </c>
      <c r="F218" s="19">
        <v>18.642057202137597</v>
      </c>
      <c r="G218" s="19" t="str">
        <f t="shared" si="20"/>
        <v>-</v>
      </c>
    </row>
    <row r="219" spans="1:11">
      <c r="A219" s="17" t="s">
        <v>188</v>
      </c>
      <c r="B219" s="18" t="s">
        <v>187</v>
      </c>
      <c r="C219" s="18"/>
      <c r="D219" s="19">
        <f t="shared" si="19"/>
        <v>27.02000319349408</v>
      </c>
      <c r="E219" s="19">
        <f t="shared" si="19"/>
        <v>24.5636392668128</v>
      </c>
      <c r="F219" s="19">
        <v>22.330581151647998</v>
      </c>
      <c r="G219" s="19" t="str">
        <f t="shared" si="20"/>
        <v>-</v>
      </c>
    </row>
    <row r="220" spans="1:11">
      <c r="A220" s="17" t="s">
        <v>52</v>
      </c>
      <c r="B220" s="18" t="s">
        <v>18</v>
      </c>
      <c r="C220" s="18"/>
      <c r="D220" s="19">
        <f t="shared" si="19"/>
        <v>15.706081320160001</v>
      </c>
      <c r="E220" s="19">
        <f t="shared" si="19"/>
        <v>14.278255745599999</v>
      </c>
      <c r="F220" s="19">
        <v>12.980232495999998</v>
      </c>
      <c r="G220" s="19" t="str">
        <f t="shared" si="20"/>
        <v>-</v>
      </c>
    </row>
    <row r="221" spans="1:11">
      <c r="A221" s="17" t="s">
        <v>121</v>
      </c>
      <c r="B221" s="18" t="s">
        <v>23</v>
      </c>
      <c r="C221" s="18"/>
      <c r="D221" s="19">
        <f t="shared" si="19"/>
        <v>16.954437618971777</v>
      </c>
      <c r="E221" s="19">
        <f t="shared" si="19"/>
        <v>15.41312510815616</v>
      </c>
      <c r="F221" s="19">
        <v>14.011931916505599</v>
      </c>
      <c r="G221" s="19" t="str">
        <f t="shared" si="20"/>
        <v>-</v>
      </c>
    </row>
    <row r="222" spans="1:11">
      <c r="A222" s="17" t="s">
        <v>124</v>
      </c>
      <c r="B222" s="18" t="s">
        <v>23</v>
      </c>
      <c r="C222" s="18"/>
      <c r="D222" s="19">
        <f t="shared" si="19"/>
        <v>21.419768927006913</v>
      </c>
      <c r="E222" s="19">
        <f t="shared" si="19"/>
        <v>19.472517206369918</v>
      </c>
      <c r="F222" s="19">
        <v>17.702288369427198</v>
      </c>
      <c r="G222" s="19" t="str">
        <f t="shared" si="20"/>
        <v>-</v>
      </c>
    </row>
    <row r="223" spans="1:11">
      <c r="A223" s="17" t="s">
        <v>161</v>
      </c>
      <c r="B223" s="18" t="s">
        <v>189</v>
      </c>
      <c r="C223" s="18"/>
      <c r="D223" s="19">
        <f t="shared" si="19"/>
        <v>21.672658270443055</v>
      </c>
      <c r="E223" s="19">
        <f t="shared" si="19"/>
        <v>19.702416609493685</v>
      </c>
      <c r="F223" s="19">
        <v>17.91128782681244</v>
      </c>
      <c r="G223" s="19" t="str">
        <f t="shared" si="20"/>
        <v>-</v>
      </c>
    </row>
    <row r="224" spans="1:11">
      <c r="A224" s="17" t="s">
        <v>162</v>
      </c>
      <c r="B224" s="18" t="s">
        <v>189</v>
      </c>
      <c r="C224" s="18"/>
      <c r="D224" s="19">
        <f t="shared" si="19"/>
        <v>29.388491218625191</v>
      </c>
      <c r="E224" s="19">
        <f t="shared" si="19"/>
        <v>26.716810198750171</v>
      </c>
      <c r="F224" s="19">
        <v>24.288009271591061</v>
      </c>
      <c r="G224" s="19" t="str">
        <f t="shared" si="20"/>
        <v>-</v>
      </c>
    </row>
    <row r="225" spans="1:7">
      <c r="A225" s="17" t="s">
        <v>164</v>
      </c>
      <c r="B225" s="18" t="s">
        <v>190</v>
      </c>
      <c r="C225" s="18"/>
      <c r="D225" s="19">
        <f t="shared" si="19"/>
        <v>30.931741329350405</v>
      </c>
      <c r="E225" s="19">
        <f t="shared" si="19"/>
        <v>28.119764844864001</v>
      </c>
      <c r="F225" s="19">
        <v>25.563422586239998</v>
      </c>
      <c r="G225" s="19" t="str">
        <f t="shared" si="20"/>
        <v>-</v>
      </c>
    </row>
    <row r="226" spans="1:7">
      <c r="A226" s="17" t="s">
        <v>167</v>
      </c>
      <c r="B226" s="18" t="s">
        <v>190</v>
      </c>
      <c r="C226" s="18"/>
      <c r="D226" s="19">
        <f t="shared" si="19"/>
        <v>33.595895872</v>
      </c>
      <c r="E226" s="19">
        <f t="shared" si="19"/>
        <v>30.541723519999994</v>
      </c>
      <c r="F226" s="19">
        <v>27.765203199999991</v>
      </c>
      <c r="G226" s="19" t="str">
        <f t="shared" si="20"/>
        <v>-</v>
      </c>
    </row>
    <row r="227" spans="1:7">
      <c r="A227" s="17" t="s">
        <v>191</v>
      </c>
      <c r="B227" s="18" t="s">
        <v>173</v>
      </c>
      <c r="C227" s="18"/>
      <c r="D227" s="19">
        <f t="shared" si="19"/>
        <v>36.290684361957943</v>
      </c>
      <c r="E227" s="19">
        <f t="shared" si="19"/>
        <v>32.99153123814358</v>
      </c>
      <c r="F227" s="19">
        <v>29.992301125585069</v>
      </c>
      <c r="G227" s="19" t="str">
        <f t="shared" si="20"/>
        <v>-</v>
      </c>
    </row>
    <row r="228" spans="1:7">
      <c r="A228" s="17" t="s">
        <v>192</v>
      </c>
      <c r="B228" s="18" t="s">
        <v>193</v>
      </c>
      <c r="C228" s="18"/>
      <c r="D228" s="19">
        <f t="shared" si="19"/>
        <v>41.89888156608</v>
      </c>
      <c r="E228" s="19">
        <f t="shared" si="19"/>
        <v>38.089892332799998</v>
      </c>
      <c r="F228" s="19">
        <v>34.627174847999996</v>
      </c>
      <c r="G228" s="19" t="str">
        <f t="shared" si="20"/>
        <v>-</v>
      </c>
    </row>
    <row r="229" spans="1:7">
      <c r="A229" s="17" t="s">
        <v>194</v>
      </c>
      <c r="B229" s="18" t="s">
        <v>193</v>
      </c>
      <c r="C229" s="18"/>
      <c r="D229" s="19">
        <f t="shared" si="19"/>
        <v>57.592964351999981</v>
      </c>
      <c r="E229" s="19">
        <f t="shared" si="19"/>
        <v>52.357240319999981</v>
      </c>
      <c r="F229" s="19">
        <v>47.597491199999979</v>
      </c>
      <c r="G229" s="19" t="str">
        <f t="shared" si="20"/>
        <v>-</v>
      </c>
    </row>
    <row r="230" spans="1:7">
      <c r="A230" s="17" t="s">
        <v>195</v>
      </c>
      <c r="B230" s="18" t="s">
        <v>173</v>
      </c>
      <c r="C230" s="18"/>
      <c r="D230" s="19">
        <f t="shared" si="19"/>
        <v>96.025207454092339</v>
      </c>
      <c r="E230" s="19">
        <f t="shared" si="19"/>
        <v>87.295643140083939</v>
      </c>
      <c r="F230" s="19">
        <v>79.359675581894479</v>
      </c>
      <c r="G230" s="19" t="str">
        <f t="shared" si="20"/>
        <v>-</v>
      </c>
    </row>
    <row r="231" spans="1:7">
      <c r="A231" s="17" t="s">
        <v>196</v>
      </c>
      <c r="B231" s="18" t="s">
        <v>173</v>
      </c>
      <c r="C231" s="18"/>
      <c r="D231" s="19">
        <f t="shared" si="19"/>
        <v>106.36616746907315</v>
      </c>
      <c r="E231" s="19">
        <f t="shared" si="19"/>
        <v>96.696515880975582</v>
      </c>
      <c r="F231" s="19">
        <v>87.905923528159619</v>
      </c>
      <c r="G231" s="19" t="str">
        <f t="shared" si="20"/>
        <v>-</v>
      </c>
    </row>
    <row r="232" spans="1:7">
      <c r="A232" s="17" t="s">
        <v>55</v>
      </c>
      <c r="B232" s="18" t="s">
        <v>18</v>
      </c>
      <c r="C232" s="18"/>
      <c r="D232" s="19">
        <f t="shared" si="19"/>
        <v>22.458682701897704</v>
      </c>
      <c r="E232" s="19">
        <f t="shared" si="19"/>
        <v>20.416984274452457</v>
      </c>
      <c r="F232" s="19">
        <v>18.560894794956777</v>
      </c>
      <c r="G232" s="19" t="str">
        <f t="shared" si="20"/>
        <v>-</v>
      </c>
    </row>
    <row r="233" spans="1:7">
      <c r="A233" s="17" t="s">
        <v>197</v>
      </c>
      <c r="B233" s="18" t="s">
        <v>23</v>
      </c>
      <c r="C233" s="18"/>
      <c r="D233" s="19">
        <f t="shared" si="19"/>
        <v>22.458682701897704</v>
      </c>
      <c r="E233" s="19">
        <f t="shared" si="19"/>
        <v>20.416984274452457</v>
      </c>
      <c r="F233" s="19">
        <v>18.560894794956777</v>
      </c>
      <c r="G233" s="19" t="str">
        <f t="shared" si="20"/>
        <v>-</v>
      </c>
    </row>
    <row r="234" spans="1:7">
      <c r="A234" s="17" t="s">
        <v>198</v>
      </c>
      <c r="B234" s="18" t="s">
        <v>23</v>
      </c>
      <c r="C234" s="18"/>
      <c r="D234" s="19">
        <f t="shared" si="19"/>
        <v>22.697320059331449</v>
      </c>
      <c r="E234" s="19">
        <f t="shared" si="19"/>
        <v>20.633927326664953</v>
      </c>
      <c r="F234" s="19">
        <v>18.758115751513593</v>
      </c>
      <c r="G234" s="19" t="str">
        <f t="shared" si="20"/>
        <v>-</v>
      </c>
    </row>
    <row r="235" spans="1:7">
      <c r="A235" s="17" t="s">
        <v>199</v>
      </c>
      <c r="B235" s="18" t="s">
        <v>200</v>
      </c>
      <c r="C235" s="18"/>
      <c r="D235" s="19">
        <f t="shared" si="19"/>
        <v>27.733884311018421</v>
      </c>
      <c r="E235" s="19">
        <f t="shared" si="19"/>
        <v>25.212622100925834</v>
      </c>
      <c r="F235" s="19">
        <v>22.92056554629621</v>
      </c>
      <c r="G235" s="19" t="str">
        <f t="shared" si="20"/>
        <v>-</v>
      </c>
    </row>
    <row r="236" spans="1:7">
      <c r="A236" s="17" t="s">
        <v>201</v>
      </c>
      <c r="B236" s="18" t="s">
        <v>202</v>
      </c>
      <c r="C236" s="18"/>
      <c r="D236" s="19">
        <f t="shared" si="19"/>
        <v>42.489872839322999</v>
      </c>
      <c r="E236" s="19">
        <f t="shared" si="19"/>
        <v>38.627157126657266</v>
      </c>
      <c r="F236" s="19">
        <v>35.115597387870238</v>
      </c>
      <c r="G236" s="19" t="str">
        <f t="shared" si="20"/>
        <v>-</v>
      </c>
    </row>
    <row r="237" spans="1:7">
      <c r="A237" s="17" t="s">
        <v>168</v>
      </c>
      <c r="B237" s="18" t="s">
        <v>202</v>
      </c>
      <c r="C237" s="18"/>
      <c r="D237" s="19">
        <f t="shared" si="19"/>
        <v>43.261079050678468</v>
      </c>
      <c r="E237" s="19">
        <f t="shared" si="19"/>
        <v>39.328253682434969</v>
      </c>
      <c r="F237" s="19">
        <v>35.752957893122698</v>
      </c>
      <c r="G237" s="19" t="str">
        <f t="shared" si="20"/>
        <v>-</v>
      </c>
    </row>
    <row r="238" spans="1:7">
      <c r="A238" s="17" t="s">
        <v>169</v>
      </c>
      <c r="B238" s="18" t="s">
        <v>203</v>
      </c>
      <c r="C238" s="18"/>
      <c r="D238" s="19">
        <f t="shared" si="19"/>
        <v>47.231625160665963</v>
      </c>
      <c r="E238" s="19">
        <f t="shared" si="19"/>
        <v>42.937841055150869</v>
      </c>
      <c r="F238" s="19">
        <v>39.034400959228059</v>
      </c>
      <c r="G238" s="19" t="str">
        <f t="shared" si="20"/>
        <v>-</v>
      </c>
    </row>
    <row r="239" spans="1:7">
      <c r="A239" s="17" t="s">
        <v>204</v>
      </c>
      <c r="B239" s="18" t="s">
        <v>203</v>
      </c>
      <c r="C239" s="18"/>
      <c r="D239" s="19">
        <f t="shared" si="19"/>
        <v>49.433961068800002</v>
      </c>
      <c r="E239" s="19">
        <f t="shared" si="19"/>
        <v>44.939964607999997</v>
      </c>
      <c r="F239" s="19">
        <v>40.854513279999992</v>
      </c>
      <c r="G239" s="19" t="str">
        <f t="shared" si="20"/>
        <v>-</v>
      </c>
    </row>
    <row r="240" spans="1:7">
      <c r="A240" s="17" t="s">
        <v>205</v>
      </c>
      <c r="B240" s="18" t="s">
        <v>173</v>
      </c>
      <c r="C240" s="18"/>
      <c r="D240" s="19">
        <f t="shared" si="19"/>
        <v>51.958031529143575</v>
      </c>
      <c r="E240" s="19">
        <f t="shared" si="19"/>
        <v>47.234574117403248</v>
      </c>
      <c r="F240" s="19">
        <v>42.940521924912041</v>
      </c>
      <c r="G240" s="19" t="str">
        <f t="shared" si="20"/>
        <v>-</v>
      </c>
    </row>
    <row r="241" spans="1:7">
      <c r="A241" s="17" t="s">
        <v>206</v>
      </c>
      <c r="B241" s="18" t="s">
        <v>207</v>
      </c>
      <c r="C241" s="18"/>
      <c r="D241" s="19">
        <f t="shared" si="19"/>
        <v>76.934601546880018</v>
      </c>
      <c r="E241" s="19">
        <f t="shared" si="19"/>
        <v>69.940546860800012</v>
      </c>
      <c r="F241" s="19">
        <v>63.582315328</v>
      </c>
      <c r="G241" s="19" t="str">
        <f t="shared" si="20"/>
        <v>-</v>
      </c>
    </row>
    <row r="242" spans="1:7">
      <c r="A242" s="17" t="s">
        <v>208</v>
      </c>
      <c r="B242" s="18" t="s">
        <v>173</v>
      </c>
      <c r="C242" s="18"/>
      <c r="D242" s="19">
        <f t="shared" si="19"/>
        <v>137.77400207566035</v>
      </c>
      <c r="E242" s="19">
        <f t="shared" si="19"/>
        <v>125.24909279605485</v>
      </c>
      <c r="F242" s="19">
        <v>113.86281163277712</v>
      </c>
      <c r="G242" s="19" t="str">
        <f t="shared" si="20"/>
        <v>-</v>
      </c>
    </row>
    <row r="243" spans="1:7">
      <c r="A243" s="17" t="s">
        <v>209</v>
      </c>
      <c r="B243" s="18" t="s">
        <v>173</v>
      </c>
      <c r="C243" s="18"/>
      <c r="D243" s="19">
        <f t="shared" si="19"/>
        <v>152.33638011245301</v>
      </c>
      <c r="E243" s="19">
        <f t="shared" si="19"/>
        <v>138.48761828404818</v>
      </c>
      <c r="F243" s="19">
        <v>125.89783480368015</v>
      </c>
      <c r="G243" s="19" t="str">
        <f t="shared" si="20"/>
        <v>-</v>
      </c>
    </row>
    <row r="244" spans="1:7">
      <c r="A244" s="17" t="s">
        <v>126</v>
      </c>
      <c r="B244" s="18" t="s">
        <v>18</v>
      </c>
      <c r="C244" s="18"/>
      <c r="D244" s="19">
        <f t="shared" si="19"/>
        <v>27.179650890677827</v>
      </c>
      <c r="E244" s="19">
        <f t="shared" si="19"/>
        <v>24.708773536979841</v>
      </c>
      <c r="F244" s="19">
        <v>22.462521397254399</v>
      </c>
      <c r="G244" s="19" t="str">
        <f t="shared" si="20"/>
        <v>-</v>
      </c>
    </row>
    <row r="245" spans="1:7">
      <c r="A245" s="17" t="s">
        <v>130</v>
      </c>
      <c r="B245" s="18" t="s">
        <v>23</v>
      </c>
      <c r="C245" s="18"/>
      <c r="D245" s="19">
        <f t="shared" si="19"/>
        <v>38.099450641796338</v>
      </c>
      <c r="E245" s="19">
        <f t="shared" si="19"/>
        <v>34.635864219814849</v>
      </c>
      <c r="F245" s="19">
        <v>31.487149290740771</v>
      </c>
      <c r="G245" s="19" t="str">
        <f t="shared" si="20"/>
        <v>-</v>
      </c>
    </row>
    <row r="246" spans="1:7">
      <c r="A246" s="17" t="s">
        <v>132</v>
      </c>
      <c r="B246" s="18" t="s">
        <v>210</v>
      </c>
      <c r="C246" s="18"/>
      <c r="D246" s="19">
        <f t="shared" si="19"/>
        <v>54.475220957753592</v>
      </c>
      <c r="E246" s="19">
        <f t="shared" si="19"/>
        <v>49.522928143412351</v>
      </c>
      <c r="F246" s="19">
        <v>45.020843766738494</v>
      </c>
      <c r="G246" s="19" t="str">
        <f t="shared" si="20"/>
        <v>-</v>
      </c>
    </row>
    <row r="247" spans="1:7">
      <c r="A247" s="17" t="s">
        <v>174</v>
      </c>
      <c r="B247" s="18" t="s">
        <v>207</v>
      </c>
      <c r="C247" s="18"/>
      <c r="D247" s="19">
        <f t="shared" si="19"/>
        <v>64.025050962618778</v>
      </c>
      <c r="E247" s="19">
        <f t="shared" si="19"/>
        <v>58.204591784198882</v>
      </c>
      <c r="F247" s="19">
        <v>52.913265258362614</v>
      </c>
      <c r="G247" s="19" t="str">
        <f t="shared" si="20"/>
        <v>-</v>
      </c>
    </row>
    <row r="248" spans="1:7">
      <c r="A248" s="17" t="s">
        <v>175</v>
      </c>
      <c r="B248" s="18" t="s">
        <v>207</v>
      </c>
      <c r="C248" s="18"/>
      <c r="D248" s="19">
        <f t="shared" si="19"/>
        <v>67.767721387519998</v>
      </c>
      <c r="E248" s="19">
        <f t="shared" si="19"/>
        <v>61.607019443199988</v>
      </c>
      <c r="F248" s="19">
        <v>56.006381311999988</v>
      </c>
      <c r="G248" s="19" t="str">
        <f t="shared" si="20"/>
        <v>-</v>
      </c>
    </row>
    <row r="249" spans="1:7">
      <c r="A249" s="17" t="s">
        <v>211</v>
      </c>
      <c r="B249" s="18" t="s">
        <v>173</v>
      </c>
      <c r="C249" s="18"/>
      <c r="D249" s="19">
        <f t="shared" si="19"/>
        <v>70.827323909616339</v>
      </c>
      <c r="E249" s="19">
        <f t="shared" si="19"/>
        <v>64.388476281469394</v>
      </c>
      <c r="F249" s="19">
        <v>58.534978437699451</v>
      </c>
      <c r="G249" s="19" t="str">
        <f t="shared" si="20"/>
        <v>-</v>
      </c>
    </row>
    <row r="250" spans="1:7">
      <c r="A250" s="17" t="s">
        <v>212</v>
      </c>
      <c r="B250" s="18" t="s">
        <v>213</v>
      </c>
      <c r="C250" s="18"/>
      <c r="D250" s="19">
        <f t="shared" si="19"/>
        <v>74.27625519709234</v>
      </c>
      <c r="E250" s="19">
        <f t="shared" si="19"/>
        <v>67.523868360993035</v>
      </c>
      <c r="F250" s="19">
        <v>61.385334873630022</v>
      </c>
      <c r="G250" s="19" t="str">
        <f t="shared" si="20"/>
        <v>-</v>
      </c>
    </row>
    <row r="251" spans="1:7">
      <c r="A251" s="17" t="s">
        <v>214</v>
      </c>
      <c r="B251" s="18" t="s">
        <v>215</v>
      </c>
      <c r="C251" s="18"/>
      <c r="D251" s="19">
        <f t="shared" si="19"/>
        <v>84.326517874640828</v>
      </c>
      <c r="E251" s="19">
        <f t="shared" si="19"/>
        <v>76.66047079512802</v>
      </c>
      <c r="F251" s="19">
        <v>69.691337086480019</v>
      </c>
      <c r="G251" s="19" t="str">
        <f t="shared" si="20"/>
        <v>-</v>
      </c>
    </row>
    <row r="252" spans="1:7">
      <c r="A252" s="17" t="s">
        <v>216</v>
      </c>
      <c r="B252" s="18" t="s">
        <v>173</v>
      </c>
      <c r="C252" s="18"/>
      <c r="D252" s="19">
        <f t="shared" si="19"/>
        <v>163.08591524902846</v>
      </c>
      <c r="E252" s="19">
        <f t="shared" si="19"/>
        <v>148.25992295366223</v>
      </c>
      <c r="F252" s="19">
        <v>134.78174813969292</v>
      </c>
      <c r="G252" s="19" t="str">
        <f t="shared" si="20"/>
        <v>-</v>
      </c>
    </row>
    <row r="253" spans="1:7">
      <c r="A253" s="17" t="s">
        <v>217</v>
      </c>
      <c r="B253" s="18" t="s">
        <v>173</v>
      </c>
      <c r="C253" s="18"/>
      <c r="D253" s="19">
        <f t="shared" si="19"/>
        <v>182.22817854051345</v>
      </c>
      <c r="E253" s="19">
        <f t="shared" si="19"/>
        <v>165.66198049137586</v>
      </c>
      <c r="F253" s="19">
        <v>150.60180044670531</v>
      </c>
      <c r="G253" s="19" t="str">
        <f t="shared" si="20"/>
        <v>-</v>
      </c>
    </row>
    <row r="254" spans="1:7">
      <c r="A254" s="17" t="s">
        <v>218</v>
      </c>
      <c r="B254" s="18" t="s">
        <v>173</v>
      </c>
      <c r="C254" s="18"/>
      <c r="D254" s="19">
        <f t="shared" si="19"/>
        <v>202.81449923296861</v>
      </c>
      <c r="E254" s="19">
        <f t="shared" si="19"/>
        <v>184.37681748451692</v>
      </c>
      <c r="F254" s="19">
        <v>167.61528862228809</v>
      </c>
      <c r="G254" s="19" t="str">
        <f t="shared" si="20"/>
        <v>-</v>
      </c>
    </row>
    <row r="255" spans="1:7">
      <c r="A255" s="17" t="s">
        <v>136</v>
      </c>
      <c r="B255" s="18" t="s">
        <v>23</v>
      </c>
      <c r="C255" s="18"/>
      <c r="D255" s="19">
        <f t="shared" si="19"/>
        <v>53.066968454847434</v>
      </c>
      <c r="E255" s="19">
        <f t="shared" si="19"/>
        <v>48.242698595315844</v>
      </c>
      <c r="F255" s="19">
        <v>43.856998723014399</v>
      </c>
      <c r="G255" s="19" t="str">
        <f t="shared" si="20"/>
        <v>-</v>
      </c>
    </row>
    <row r="256" spans="1:7">
      <c r="A256" s="17" t="s">
        <v>219</v>
      </c>
      <c r="B256" s="18" t="s">
        <v>59</v>
      </c>
      <c r="C256" s="18"/>
      <c r="D256" s="19">
        <f t="shared" si="19"/>
        <v>57.034878928601721</v>
      </c>
      <c r="E256" s="19">
        <f t="shared" si="19"/>
        <v>51.84988993509247</v>
      </c>
      <c r="F256" s="19">
        <v>47.136263577356786</v>
      </c>
      <c r="G256" s="19" t="str">
        <f t="shared" si="20"/>
        <v>-</v>
      </c>
    </row>
    <row r="257" spans="1:9">
      <c r="A257" s="17" t="s">
        <v>137</v>
      </c>
      <c r="B257" s="18" t="s">
        <v>220</v>
      </c>
      <c r="C257" s="18"/>
      <c r="D257" s="19">
        <f t="shared" si="19"/>
        <v>72.210150133368515</v>
      </c>
      <c r="E257" s="19">
        <f t="shared" si="19"/>
        <v>65.645591030335012</v>
      </c>
      <c r="F257" s="19">
        <v>59.67781002757728</v>
      </c>
      <c r="G257" s="19" t="str">
        <f t="shared" si="20"/>
        <v>-</v>
      </c>
    </row>
    <row r="258" spans="1:9">
      <c r="A258" s="17" t="s">
        <v>182</v>
      </c>
      <c r="B258" s="18" t="s">
        <v>215</v>
      </c>
      <c r="C258" s="18"/>
      <c r="D258" s="19">
        <f t="shared" si="19"/>
        <v>100.93850253093835</v>
      </c>
      <c r="E258" s="19">
        <f t="shared" si="19"/>
        <v>91.762275028125771</v>
      </c>
      <c r="F258" s="19">
        <v>83.420250025568876</v>
      </c>
      <c r="G258" s="19" t="str">
        <f t="shared" si="20"/>
        <v>-</v>
      </c>
    </row>
    <row r="259" spans="1:9">
      <c r="A259" s="17" t="s">
        <v>138</v>
      </c>
      <c r="B259" s="18" t="s">
        <v>215</v>
      </c>
      <c r="C259" s="18"/>
      <c r="D259" s="19">
        <f t="shared" si="19"/>
        <v>108.70672021439999</v>
      </c>
      <c r="E259" s="19">
        <f t="shared" si="19"/>
        <v>98.824291103999983</v>
      </c>
      <c r="F259" s="19">
        <v>89.840264639999972</v>
      </c>
      <c r="G259" s="19" t="str">
        <f t="shared" si="20"/>
        <v>-</v>
      </c>
    </row>
    <row r="260" spans="1:9">
      <c r="A260" s="17" t="s">
        <v>221</v>
      </c>
      <c r="B260" s="18" t="s">
        <v>173</v>
      </c>
      <c r="C260" s="18"/>
      <c r="D260" s="19">
        <f t="shared" si="19"/>
        <v>110.58912393697143</v>
      </c>
      <c r="E260" s="19">
        <f t="shared" si="19"/>
        <v>100.53556721542857</v>
      </c>
      <c r="F260" s="19">
        <v>91.395970195844143</v>
      </c>
      <c r="G260" s="19" t="str">
        <f t="shared" si="20"/>
        <v>-</v>
      </c>
    </row>
    <row r="261" spans="1:9">
      <c r="A261" s="17" t="s">
        <v>222</v>
      </c>
      <c r="B261" s="18" t="s">
        <v>223</v>
      </c>
      <c r="C261" s="18"/>
      <c r="D261" s="19">
        <f t="shared" si="19"/>
        <v>117.61787434165829</v>
      </c>
      <c r="E261" s="19">
        <f t="shared" si="19"/>
        <v>106.92534031059844</v>
      </c>
      <c r="F261" s="19">
        <v>97.20485482781676</v>
      </c>
      <c r="G261" s="19" t="str">
        <f t="shared" si="20"/>
        <v>-</v>
      </c>
    </row>
    <row r="262" spans="1:9">
      <c r="A262" s="17" t="s">
        <v>224</v>
      </c>
      <c r="B262" s="18" t="s">
        <v>223</v>
      </c>
      <c r="C262" s="18"/>
      <c r="D262" s="19">
        <f t="shared" si="19"/>
        <v>182.37772044799996</v>
      </c>
      <c r="E262" s="19">
        <f t="shared" si="19"/>
        <v>165.79792767999996</v>
      </c>
      <c r="F262" s="19">
        <v>150.72538879999996</v>
      </c>
      <c r="G262" s="19" t="str">
        <f t="shared" si="20"/>
        <v>-</v>
      </c>
    </row>
    <row r="263" spans="1:9">
      <c r="A263" s="17" t="s">
        <v>225</v>
      </c>
      <c r="B263" s="18" t="s">
        <v>173</v>
      </c>
      <c r="C263" s="18"/>
      <c r="D263" s="19">
        <f t="shared" si="19"/>
        <v>234.54687668010766</v>
      </c>
      <c r="E263" s="19">
        <f t="shared" si="19"/>
        <v>213.2244333455524</v>
      </c>
      <c r="F263" s="19">
        <v>193.84039395050218</v>
      </c>
      <c r="G263" s="19" t="str">
        <f t="shared" si="20"/>
        <v>-</v>
      </c>
    </row>
    <row r="264" spans="1:9">
      <c r="A264" s="17" t="s">
        <v>226</v>
      </c>
      <c r="B264" s="18" t="s">
        <v>173</v>
      </c>
      <c r="C264" s="18"/>
      <c r="D264" s="19">
        <f t="shared" si="19"/>
        <v>259.65092315777036</v>
      </c>
      <c r="E264" s="19">
        <f t="shared" si="19"/>
        <v>236.04629377979123</v>
      </c>
      <c r="F264" s="19">
        <v>214.5875397998102</v>
      </c>
      <c r="G264" s="19" t="str">
        <f t="shared" si="20"/>
        <v>-</v>
      </c>
    </row>
    <row r="265" spans="1:9">
      <c r="A265" s="17" t="s">
        <v>227</v>
      </c>
      <c r="B265" s="18" t="s">
        <v>37</v>
      </c>
      <c r="C265" s="18"/>
      <c r="D265" s="19">
        <f t="shared" si="19"/>
        <v>117.51656568248497</v>
      </c>
      <c r="E265" s="19">
        <f t="shared" si="19"/>
        <v>106.83324152953178</v>
      </c>
      <c r="F265" s="19">
        <v>97.121128663210698</v>
      </c>
      <c r="G265" s="19" t="str">
        <f t="shared" si="20"/>
        <v>-</v>
      </c>
    </row>
    <row r="266" spans="1:9">
      <c r="A266" s="17" t="s">
        <v>228</v>
      </c>
      <c r="B266" s="18" t="s">
        <v>223</v>
      </c>
      <c r="C266" s="18"/>
      <c r="D266" s="19">
        <f t="shared" si="19"/>
        <v>141.39656955608322</v>
      </c>
      <c r="E266" s="19">
        <f t="shared" si="19"/>
        <v>128.54233596007563</v>
      </c>
      <c r="F266" s="19">
        <v>116.8566690546142</v>
      </c>
      <c r="G266" s="19" t="str">
        <f t="shared" si="20"/>
        <v>-</v>
      </c>
    </row>
    <row r="267" spans="1:9">
      <c r="A267" s="17" t="s">
        <v>229</v>
      </c>
      <c r="B267" s="18" t="s">
        <v>230</v>
      </c>
      <c r="C267" s="18"/>
      <c r="D267" s="19">
        <f t="shared" si="19"/>
        <v>178.53818949120006</v>
      </c>
      <c r="E267" s="19">
        <f t="shared" si="19"/>
        <v>162.30744499200003</v>
      </c>
      <c r="F267" s="19">
        <v>147.55222272</v>
      </c>
      <c r="G267" s="19" t="str">
        <f t="shared" si="20"/>
        <v>-</v>
      </c>
    </row>
    <row r="268" spans="1:9">
      <c r="A268" s="17" t="s">
        <v>231</v>
      </c>
      <c r="B268" s="18" t="s">
        <v>173</v>
      </c>
      <c r="C268" s="18"/>
      <c r="D268" s="19">
        <f t="shared" si="19"/>
        <v>222.42915410125136</v>
      </c>
      <c r="E268" s="19">
        <f t="shared" si="19"/>
        <v>202.20832191022848</v>
      </c>
      <c r="F268" s="19">
        <v>183.82574719111679</v>
      </c>
      <c r="G268" s="19" t="str">
        <f t="shared" si="20"/>
        <v>-</v>
      </c>
    </row>
    <row r="269" spans="1:9">
      <c r="A269" s="17" t="s">
        <v>232</v>
      </c>
      <c r="B269" s="18" t="s">
        <v>233</v>
      </c>
      <c r="C269" s="18"/>
      <c r="D269" s="19">
        <f t="shared" si="19"/>
        <v>254.36892588799998</v>
      </c>
      <c r="E269" s="19">
        <f t="shared" si="19"/>
        <v>231.24447807999996</v>
      </c>
      <c r="F269" s="19">
        <v>210.22225279999995</v>
      </c>
      <c r="G269" s="19" t="str">
        <f t="shared" si="20"/>
        <v>-</v>
      </c>
    </row>
    <row r="270" spans="1:9" ht="15">
      <c r="A270" s="17" t="s">
        <v>234</v>
      </c>
      <c r="B270" s="18" t="s">
        <v>233</v>
      </c>
      <c r="C270" s="18"/>
      <c r="D270" s="19">
        <f t="shared" si="19"/>
        <v>286.04505628160001</v>
      </c>
      <c r="E270" s="19">
        <f t="shared" si="19"/>
        <v>260.04096025600001</v>
      </c>
      <c r="F270" s="19">
        <v>236.40087295999999</v>
      </c>
      <c r="G270" s="19" t="str">
        <f t="shared" si="20"/>
        <v>-</v>
      </c>
      <c r="I270"/>
    </row>
    <row r="271" spans="1:9">
      <c r="A271" s="17" t="s">
        <v>235</v>
      </c>
      <c r="B271" s="18" t="s">
        <v>173</v>
      </c>
      <c r="C271" s="18"/>
      <c r="D271" s="19">
        <f t="shared" si="19"/>
        <v>311.56843324873091</v>
      </c>
      <c r="E271" s="19">
        <f t="shared" si="19"/>
        <v>283.24403022611898</v>
      </c>
      <c r="F271" s="19">
        <v>257.49457293283541</v>
      </c>
      <c r="G271" s="19" t="str">
        <f t="shared" si="20"/>
        <v>-</v>
      </c>
    </row>
    <row r="272" spans="1:9">
      <c r="A272" s="17" t="s">
        <v>236</v>
      </c>
      <c r="B272" s="18" t="s">
        <v>173</v>
      </c>
      <c r="C272" s="18"/>
      <c r="D272" s="19">
        <f t="shared" si="19"/>
        <v>344.73442967437632</v>
      </c>
      <c r="E272" s="19">
        <f t="shared" si="19"/>
        <v>313.39493606761482</v>
      </c>
      <c r="F272" s="19">
        <v>284.90448733419527</v>
      </c>
      <c r="G272" s="19" t="str">
        <f t="shared" si="20"/>
        <v>-</v>
      </c>
    </row>
    <row r="273" spans="1:7">
      <c r="A273" s="17" t="s">
        <v>237</v>
      </c>
      <c r="B273" s="18" t="s">
        <v>37</v>
      </c>
      <c r="C273" s="18"/>
      <c r="D273" s="19">
        <f t="shared" si="19"/>
        <v>201.47835028472164</v>
      </c>
      <c r="E273" s="19">
        <f t="shared" si="19"/>
        <v>183.16213662247421</v>
      </c>
      <c r="F273" s="19">
        <v>166.51103329315836</v>
      </c>
      <c r="G273" s="19" t="str">
        <f t="shared" si="20"/>
        <v>-</v>
      </c>
    </row>
    <row r="274" spans="1:7">
      <c r="A274" s="17" t="s">
        <v>238</v>
      </c>
      <c r="B274" s="18" t="s">
        <v>173</v>
      </c>
      <c r="C274" s="18"/>
      <c r="D274" s="19">
        <f t="shared" si="19"/>
        <v>301.41448272805405</v>
      </c>
      <c r="E274" s="19">
        <f t="shared" si="19"/>
        <v>274.01316611641278</v>
      </c>
      <c r="F274" s="19">
        <v>249.10287828764797</v>
      </c>
      <c r="G274" s="19" t="str">
        <f t="shared" si="20"/>
        <v>-</v>
      </c>
    </row>
    <row r="275" spans="1:7">
      <c r="A275" s="17" t="s">
        <v>239</v>
      </c>
      <c r="B275" s="18" t="s">
        <v>173</v>
      </c>
      <c r="C275" s="18"/>
      <c r="D275" s="19">
        <f t="shared" si="19"/>
        <v>304.29996703270837</v>
      </c>
      <c r="E275" s="19">
        <f t="shared" si="19"/>
        <v>276.63633366609849</v>
      </c>
      <c r="F275" s="19">
        <v>251.48757606008954</v>
      </c>
      <c r="G275" s="19" t="str">
        <f t="shared" si="20"/>
        <v>-</v>
      </c>
    </row>
    <row r="276" spans="1:7">
      <c r="A276" s="17" t="s">
        <v>240</v>
      </c>
      <c r="B276" s="18" t="s">
        <v>173</v>
      </c>
      <c r="C276" s="18"/>
      <c r="D276" s="19">
        <f t="shared" si="19"/>
        <v>670.69792625686057</v>
      </c>
      <c r="E276" s="19">
        <f t="shared" si="19"/>
        <v>609.72538750623687</v>
      </c>
      <c r="F276" s="19">
        <v>554.29580682385165</v>
      </c>
      <c r="G276" s="19" t="str">
        <f t="shared" si="20"/>
        <v>-</v>
      </c>
    </row>
    <row r="277" spans="1:7">
      <c r="A277" s="17" t="s">
        <v>241</v>
      </c>
      <c r="B277" s="18" t="s">
        <v>173</v>
      </c>
      <c r="C277" s="18"/>
      <c r="D277" s="19">
        <f t="shared" si="19"/>
        <v>713.51049399370982</v>
      </c>
      <c r="E277" s="19">
        <f t="shared" si="19"/>
        <v>648.64590363064519</v>
      </c>
      <c r="F277" s="19">
        <v>589.6780942096774</v>
      </c>
      <c r="G277" s="19" t="str">
        <f t="shared" si="20"/>
        <v>-</v>
      </c>
    </row>
    <row r="278" spans="1:7" ht="12" thickBot="1">
      <c r="A278" s="17" t="s">
        <v>242</v>
      </c>
      <c r="B278" s="18" t="s">
        <v>173</v>
      </c>
      <c r="C278" s="18"/>
      <c r="D278" s="19">
        <f t="shared" si="19"/>
        <v>764.24624545528536</v>
      </c>
      <c r="E278" s="19">
        <f t="shared" si="19"/>
        <v>694.76931405025937</v>
      </c>
      <c r="F278" s="19">
        <v>631.60846731841752</v>
      </c>
      <c r="G278" s="19" t="str">
        <f t="shared" si="20"/>
        <v>-</v>
      </c>
    </row>
    <row r="279" spans="1:7" ht="35.25" customHeight="1">
      <c r="A279" s="21" t="s">
        <v>243</v>
      </c>
      <c r="B279" s="21"/>
      <c r="C279" s="21"/>
      <c r="D279" s="21"/>
      <c r="E279" s="21"/>
      <c r="F279" s="21"/>
      <c r="G279" s="21"/>
    </row>
    <row r="280" spans="1:7" ht="35.25" customHeight="1">
      <c r="A280" s="22"/>
      <c r="B280" s="22"/>
      <c r="C280" s="22"/>
      <c r="D280" s="22"/>
      <c r="E280" s="22"/>
      <c r="F280" s="22"/>
      <c r="G280" s="22"/>
    </row>
    <row r="281" spans="1:7">
      <c r="A281" s="17" t="s">
        <v>47</v>
      </c>
      <c r="B281" s="18" t="s">
        <v>244</v>
      </c>
      <c r="C281" s="18"/>
      <c r="D281" s="19">
        <f>E281*1.1</f>
        <v>47.394739508761745</v>
      </c>
      <c r="E281" s="19">
        <f>F281*1.1</f>
        <v>43.086126826147037</v>
      </c>
      <c r="F281" s="19">
        <v>39.16920620558821</v>
      </c>
      <c r="G281" s="19" t="str">
        <f>IF($G$6&lt;=0,"-",F281*(1-$G$6))</f>
        <v>-</v>
      </c>
    </row>
    <row r="282" spans="1:7">
      <c r="A282" s="17" t="s">
        <v>116</v>
      </c>
      <c r="B282" s="18" t="s">
        <v>244</v>
      </c>
      <c r="C282" s="18"/>
      <c r="D282" s="19">
        <f t="shared" ref="D282:E325" si="21">E282*1.1</f>
        <v>51.967135378083711</v>
      </c>
      <c r="E282" s="19">
        <f t="shared" si="21"/>
        <v>47.242850343712462</v>
      </c>
      <c r="F282" s="19">
        <v>42.948045767011322</v>
      </c>
      <c r="G282" s="19" t="str">
        <f t="shared" ref="G282:G325" si="22">IF($G$6&lt;=0,"-",F282*(1-$G$6))</f>
        <v>-</v>
      </c>
    </row>
    <row r="283" spans="1:7">
      <c r="A283" s="17" t="s">
        <v>118</v>
      </c>
      <c r="B283" s="18" t="s">
        <v>244</v>
      </c>
      <c r="C283" s="18"/>
      <c r="D283" s="19">
        <f t="shared" si="21"/>
        <v>55.979370545048376</v>
      </c>
      <c r="E283" s="19">
        <f t="shared" si="21"/>
        <v>50.890336859134884</v>
      </c>
      <c r="F283" s="19">
        <v>46.263942599213529</v>
      </c>
      <c r="G283" s="19" t="str">
        <f t="shared" si="22"/>
        <v>-</v>
      </c>
    </row>
    <row r="284" spans="1:7">
      <c r="A284" s="17" t="s">
        <v>156</v>
      </c>
      <c r="B284" s="18" t="s">
        <v>244</v>
      </c>
      <c r="C284" s="18"/>
      <c r="D284" s="19">
        <f t="shared" si="21"/>
        <v>60.680981370987887</v>
      </c>
      <c r="E284" s="19">
        <f t="shared" si="21"/>
        <v>55.164528519079894</v>
      </c>
      <c r="F284" s="19">
        <v>50.149571380981719</v>
      </c>
      <c r="G284" s="19" t="str">
        <f t="shared" si="22"/>
        <v>-</v>
      </c>
    </row>
    <row r="285" spans="1:7">
      <c r="A285" s="17" t="s">
        <v>245</v>
      </c>
      <c r="B285" s="18" t="s">
        <v>246</v>
      </c>
      <c r="C285" s="18"/>
      <c r="D285" s="19">
        <f t="shared" si="21"/>
        <v>46.117975252472945</v>
      </c>
      <c r="E285" s="19">
        <f t="shared" si="21"/>
        <v>41.925432047702671</v>
      </c>
      <c r="F285" s="19">
        <v>38.11402913427515</v>
      </c>
      <c r="G285" s="19" t="str">
        <f t="shared" si="22"/>
        <v>-</v>
      </c>
    </row>
    <row r="286" spans="1:7">
      <c r="A286" s="17" t="s">
        <v>52</v>
      </c>
      <c r="B286" s="18" t="s">
        <v>246</v>
      </c>
      <c r="C286" s="18"/>
      <c r="D286" s="19">
        <f t="shared" si="21"/>
        <v>53.895995879465879</v>
      </c>
      <c r="E286" s="19">
        <f t="shared" si="21"/>
        <v>48.99635989042352</v>
      </c>
      <c r="F286" s="19">
        <v>44.542145354930469</v>
      </c>
      <c r="G286" s="19" t="str">
        <f t="shared" si="22"/>
        <v>-</v>
      </c>
    </row>
    <row r="287" spans="1:7">
      <c r="A287" s="17" t="s">
        <v>121</v>
      </c>
      <c r="B287" s="18" t="s">
        <v>246</v>
      </c>
      <c r="C287" s="18"/>
      <c r="D287" s="19">
        <f t="shared" si="21"/>
        <v>57.641303397653104</v>
      </c>
      <c r="E287" s="19">
        <f t="shared" si="21"/>
        <v>52.401184906957361</v>
      </c>
      <c r="F287" s="19">
        <v>47.63744082450669</v>
      </c>
      <c r="G287" s="19" t="str">
        <f t="shared" si="22"/>
        <v>-</v>
      </c>
    </row>
    <row r="288" spans="1:7">
      <c r="A288" s="17" t="s">
        <v>124</v>
      </c>
      <c r="B288" s="18" t="s">
        <v>246</v>
      </c>
      <c r="C288" s="18"/>
      <c r="D288" s="19">
        <f t="shared" si="21"/>
        <v>60.580800848685691</v>
      </c>
      <c r="E288" s="19">
        <f t="shared" si="21"/>
        <v>55.073455316986987</v>
      </c>
      <c r="F288" s="19">
        <v>50.066777560897258</v>
      </c>
      <c r="G288" s="19" t="str">
        <f t="shared" si="22"/>
        <v>-</v>
      </c>
    </row>
    <row r="289" spans="1:7">
      <c r="A289" s="17" t="s">
        <v>161</v>
      </c>
      <c r="B289" s="18" t="s">
        <v>246</v>
      </c>
      <c r="C289" s="18"/>
      <c r="D289" s="19">
        <f t="shared" si="21"/>
        <v>64.174469563326525</v>
      </c>
      <c r="E289" s="19">
        <f t="shared" si="21"/>
        <v>58.340426875751376</v>
      </c>
      <c r="F289" s="19">
        <v>53.036751705228518</v>
      </c>
      <c r="G289" s="19" t="str">
        <f t="shared" si="22"/>
        <v>-</v>
      </c>
    </row>
    <row r="290" spans="1:7">
      <c r="A290" s="17" t="s">
        <v>247</v>
      </c>
      <c r="B290" s="18" t="s">
        <v>246</v>
      </c>
      <c r="C290" s="18"/>
      <c r="D290" s="19">
        <f t="shared" si="21"/>
        <v>71.880211469144371</v>
      </c>
      <c r="E290" s="19">
        <f t="shared" si="21"/>
        <v>65.345646790131241</v>
      </c>
      <c r="F290" s="19">
        <v>59.405133445573853</v>
      </c>
      <c r="G290" s="19" t="str">
        <f t="shared" si="22"/>
        <v>-</v>
      </c>
    </row>
    <row r="291" spans="1:7">
      <c r="A291" s="17" t="s">
        <v>248</v>
      </c>
      <c r="B291" s="18" t="s">
        <v>246</v>
      </c>
      <c r="C291" s="18"/>
      <c r="D291" s="19">
        <f t="shared" si="21"/>
        <v>78.252367515911644</v>
      </c>
      <c r="E291" s="19">
        <f t="shared" si="21"/>
        <v>71.138515923556028</v>
      </c>
      <c r="F291" s="19">
        <v>64.671378112323652</v>
      </c>
      <c r="G291" s="19" t="str">
        <f t="shared" si="22"/>
        <v>-</v>
      </c>
    </row>
    <row r="292" spans="1:7">
      <c r="A292" s="17" t="s">
        <v>164</v>
      </c>
      <c r="B292" s="18" t="s">
        <v>246</v>
      </c>
      <c r="C292" s="18"/>
      <c r="D292" s="19">
        <f t="shared" si="21"/>
        <v>82.594585907323122</v>
      </c>
      <c r="E292" s="19">
        <f t="shared" si="21"/>
        <v>75.085987188475556</v>
      </c>
      <c r="F292" s="19">
        <v>68.259988353159585</v>
      </c>
      <c r="G292" s="19" t="str">
        <f t="shared" si="22"/>
        <v>-</v>
      </c>
    </row>
    <row r="293" spans="1:7">
      <c r="A293" s="17" t="s">
        <v>167</v>
      </c>
      <c r="B293" s="18" t="s">
        <v>246</v>
      </c>
      <c r="C293" s="18"/>
      <c r="D293" s="19">
        <f t="shared" si="21"/>
        <v>85.014369512562254</v>
      </c>
      <c r="E293" s="19">
        <f t="shared" si="21"/>
        <v>77.285790465965675</v>
      </c>
      <c r="F293" s="19">
        <v>70.259809514514245</v>
      </c>
      <c r="G293" s="19" t="str">
        <f t="shared" si="22"/>
        <v>-</v>
      </c>
    </row>
    <row r="294" spans="1:7">
      <c r="A294" s="17" t="s">
        <v>55</v>
      </c>
      <c r="B294" s="18" t="s">
        <v>249</v>
      </c>
      <c r="C294" s="18"/>
      <c r="D294" s="19">
        <f t="shared" si="21"/>
        <v>67.621181286669923</v>
      </c>
      <c r="E294" s="19">
        <f t="shared" si="21"/>
        <v>61.473801169699925</v>
      </c>
      <c r="F294" s="19">
        <v>55.88527379063629</v>
      </c>
      <c r="G294" s="19" t="str">
        <f t="shared" si="22"/>
        <v>-</v>
      </c>
    </row>
    <row r="295" spans="1:7">
      <c r="A295" s="17" t="s">
        <v>197</v>
      </c>
      <c r="B295" s="18" t="s">
        <v>249</v>
      </c>
      <c r="C295" s="18"/>
      <c r="D295" s="19">
        <f t="shared" si="21"/>
        <v>74.787964887228455</v>
      </c>
      <c r="E295" s="19">
        <f t="shared" si="21"/>
        <v>67.989058988389502</v>
      </c>
      <c r="F295" s="19">
        <v>61.808235443990455</v>
      </c>
      <c r="G295" s="19" t="str">
        <f t="shared" si="22"/>
        <v>-</v>
      </c>
    </row>
    <row r="296" spans="1:7">
      <c r="A296" s="17" t="s">
        <v>199</v>
      </c>
      <c r="B296" s="18" t="s">
        <v>249</v>
      </c>
      <c r="C296" s="18"/>
      <c r="D296" s="19">
        <f t="shared" si="21"/>
        <v>80.644533235670849</v>
      </c>
      <c r="E296" s="19">
        <f t="shared" si="21"/>
        <v>73.313212032428041</v>
      </c>
      <c r="F296" s="19">
        <v>66.648374574934579</v>
      </c>
      <c r="G296" s="19" t="str">
        <f t="shared" si="22"/>
        <v>-</v>
      </c>
    </row>
    <row r="297" spans="1:7">
      <c r="A297" s="17" t="s">
        <v>201</v>
      </c>
      <c r="B297" s="18" t="s">
        <v>249</v>
      </c>
      <c r="C297" s="18"/>
      <c r="D297" s="19">
        <f t="shared" si="21"/>
        <v>91.238441856747443</v>
      </c>
      <c r="E297" s="19">
        <f t="shared" si="21"/>
        <v>82.944038051588578</v>
      </c>
      <c r="F297" s="19">
        <v>75.403670955989611</v>
      </c>
      <c r="G297" s="19" t="str">
        <f t="shared" si="22"/>
        <v>-</v>
      </c>
    </row>
    <row r="298" spans="1:7">
      <c r="A298" s="17" t="s">
        <v>250</v>
      </c>
      <c r="B298" s="18" t="s">
        <v>249</v>
      </c>
      <c r="C298" s="18"/>
      <c r="D298" s="19">
        <f t="shared" si="21"/>
        <v>102.58682019562728</v>
      </c>
      <c r="E298" s="19">
        <f t="shared" si="21"/>
        <v>93.260745632388435</v>
      </c>
      <c r="F298" s="19">
        <v>84.782496029444019</v>
      </c>
      <c r="G298" s="19" t="str">
        <f t="shared" si="22"/>
        <v>-</v>
      </c>
    </row>
    <row r="299" spans="1:7">
      <c r="A299" s="17" t="s">
        <v>169</v>
      </c>
      <c r="B299" s="18" t="s">
        <v>249</v>
      </c>
      <c r="C299" s="18"/>
      <c r="D299" s="19">
        <f t="shared" si="21"/>
        <v>115.81953250684703</v>
      </c>
      <c r="E299" s="19">
        <f t="shared" si="21"/>
        <v>105.29048409713366</v>
      </c>
      <c r="F299" s="19">
        <v>95.71862190648514</v>
      </c>
      <c r="G299" s="19" t="str">
        <f t="shared" si="22"/>
        <v>-</v>
      </c>
    </row>
    <row r="300" spans="1:7">
      <c r="A300" s="17" t="s">
        <v>204</v>
      </c>
      <c r="B300" s="18" t="s">
        <v>249</v>
      </c>
      <c r="C300" s="18"/>
      <c r="D300" s="19">
        <f t="shared" si="21"/>
        <v>123.37988037956478</v>
      </c>
      <c r="E300" s="19">
        <f t="shared" si="21"/>
        <v>112.16352761778616</v>
      </c>
      <c r="F300" s="19">
        <v>101.9668432888965</v>
      </c>
      <c r="G300" s="19" t="str">
        <f t="shared" si="22"/>
        <v>-</v>
      </c>
    </row>
    <row r="301" spans="1:7">
      <c r="A301" s="17" t="s">
        <v>251</v>
      </c>
      <c r="B301" s="18" t="s">
        <v>252</v>
      </c>
      <c r="C301" s="18"/>
      <c r="D301" s="19">
        <f t="shared" si="21"/>
        <v>91.684838714994356</v>
      </c>
      <c r="E301" s="19">
        <f t="shared" si="21"/>
        <v>83.349853377267593</v>
      </c>
      <c r="F301" s="19">
        <v>75.772593979334175</v>
      </c>
      <c r="G301" s="19" t="str">
        <f t="shared" si="22"/>
        <v>-</v>
      </c>
    </row>
    <row r="302" spans="1:7">
      <c r="A302" s="17" t="s">
        <v>253</v>
      </c>
      <c r="B302" s="18" t="s">
        <v>252</v>
      </c>
      <c r="C302" s="18"/>
      <c r="D302" s="19">
        <f t="shared" si="21"/>
        <v>96.490593050643312</v>
      </c>
      <c r="E302" s="19">
        <f t="shared" si="21"/>
        <v>87.71872095513028</v>
      </c>
      <c r="F302" s="19">
        <v>79.744291777391155</v>
      </c>
      <c r="G302" s="19" t="str">
        <f t="shared" si="22"/>
        <v>-</v>
      </c>
    </row>
    <row r="303" spans="1:7">
      <c r="A303" s="17" t="s">
        <v>254</v>
      </c>
      <c r="B303" s="18" t="s">
        <v>252</v>
      </c>
      <c r="C303" s="18"/>
      <c r="D303" s="19">
        <f t="shared" si="21"/>
        <v>102.03679858536574</v>
      </c>
      <c r="E303" s="19">
        <f t="shared" si="21"/>
        <v>92.76072598669613</v>
      </c>
      <c r="F303" s="19">
        <v>84.327932715178292</v>
      </c>
      <c r="G303" s="19" t="str">
        <f t="shared" si="22"/>
        <v>-</v>
      </c>
    </row>
    <row r="304" spans="1:7">
      <c r="A304" s="17" t="s">
        <v>255</v>
      </c>
      <c r="B304" s="18" t="s">
        <v>252</v>
      </c>
      <c r="C304" s="18"/>
      <c r="D304" s="19">
        <f t="shared" si="21"/>
        <v>110.10051550889536</v>
      </c>
      <c r="E304" s="19">
        <f t="shared" si="21"/>
        <v>100.0913777353594</v>
      </c>
      <c r="F304" s="19">
        <v>90.992161577599447</v>
      </c>
      <c r="G304" s="19" t="str">
        <f t="shared" si="22"/>
        <v>-</v>
      </c>
    </row>
    <row r="305" spans="1:7">
      <c r="A305" s="17" t="s">
        <v>256</v>
      </c>
      <c r="B305" s="18" t="s">
        <v>252</v>
      </c>
      <c r="C305" s="18"/>
      <c r="D305" s="19">
        <f t="shared" si="21"/>
        <v>117.5664678735175</v>
      </c>
      <c r="E305" s="19">
        <f t="shared" si="21"/>
        <v>106.87860715774318</v>
      </c>
      <c r="F305" s="19">
        <v>97.162370143402882</v>
      </c>
      <c r="G305" s="19" t="str">
        <f t="shared" si="22"/>
        <v>-</v>
      </c>
    </row>
    <row r="306" spans="1:7">
      <c r="A306" s="17" t="s">
        <v>257</v>
      </c>
      <c r="B306" s="18" t="s">
        <v>252</v>
      </c>
      <c r="C306" s="18"/>
      <c r="D306" s="19">
        <f t="shared" si="21"/>
        <v>129.62289580982045</v>
      </c>
      <c r="E306" s="19">
        <f t="shared" si="21"/>
        <v>117.83899619074585</v>
      </c>
      <c r="F306" s="19">
        <v>107.1263601734053</v>
      </c>
      <c r="G306" s="19" t="str">
        <f t="shared" si="22"/>
        <v>-</v>
      </c>
    </row>
    <row r="307" spans="1:7">
      <c r="A307" s="17" t="s">
        <v>258</v>
      </c>
      <c r="B307" s="18" t="s">
        <v>252</v>
      </c>
      <c r="C307" s="18"/>
      <c r="D307" s="19">
        <f t="shared" si="21"/>
        <v>146.46721797746838</v>
      </c>
      <c r="E307" s="19">
        <f t="shared" si="21"/>
        <v>133.15201634315306</v>
      </c>
      <c r="F307" s="19">
        <v>121.0472875846846</v>
      </c>
      <c r="G307" s="19" t="str">
        <f t="shared" si="22"/>
        <v>-</v>
      </c>
    </row>
    <row r="308" spans="1:7">
      <c r="A308" s="17" t="s">
        <v>259</v>
      </c>
      <c r="B308" s="18" t="s">
        <v>252</v>
      </c>
      <c r="C308" s="18"/>
      <c r="D308" s="19">
        <f t="shared" si="21"/>
        <v>152.53557728395714</v>
      </c>
      <c r="E308" s="19">
        <f t="shared" si="21"/>
        <v>138.66870662177919</v>
      </c>
      <c r="F308" s="19">
        <v>126.0624605652538</v>
      </c>
      <c r="G308" s="19" t="str">
        <f t="shared" si="22"/>
        <v>-</v>
      </c>
    </row>
    <row r="309" spans="1:7">
      <c r="A309" s="17" t="s">
        <v>260</v>
      </c>
      <c r="B309" s="18" t="s">
        <v>252</v>
      </c>
      <c r="C309" s="18"/>
      <c r="D309" s="19">
        <f t="shared" si="21"/>
        <v>160.10228955449486</v>
      </c>
      <c r="E309" s="19">
        <f t="shared" si="21"/>
        <v>145.54753595863167</v>
      </c>
      <c r="F309" s="19">
        <v>132.31594178057424</v>
      </c>
      <c r="G309" s="19" t="str">
        <f t="shared" si="22"/>
        <v>-</v>
      </c>
    </row>
    <row r="310" spans="1:7">
      <c r="A310" s="17" t="s">
        <v>134</v>
      </c>
      <c r="B310" s="18" t="s">
        <v>261</v>
      </c>
      <c r="C310" s="18"/>
      <c r="D310" s="19">
        <f t="shared" si="21"/>
        <v>137.97478995345509</v>
      </c>
      <c r="E310" s="19">
        <f t="shared" si="21"/>
        <v>125.4316272304137</v>
      </c>
      <c r="F310" s="19">
        <v>114.02875202764881</v>
      </c>
      <c r="G310" s="19" t="str">
        <f t="shared" si="22"/>
        <v>-</v>
      </c>
    </row>
    <row r="311" spans="1:7">
      <c r="A311" s="17" t="s">
        <v>262</v>
      </c>
      <c r="B311" s="18" t="s">
        <v>261</v>
      </c>
      <c r="C311" s="18"/>
      <c r="D311" s="19">
        <f t="shared" si="21"/>
        <v>142.91906629114214</v>
      </c>
      <c r="E311" s="19">
        <f t="shared" si="21"/>
        <v>129.92642390103831</v>
      </c>
      <c r="F311" s="19">
        <v>118.11493081912572</v>
      </c>
      <c r="G311" s="19" t="str">
        <f t="shared" si="22"/>
        <v>-</v>
      </c>
    </row>
    <row r="312" spans="1:7">
      <c r="A312" s="17" t="s">
        <v>136</v>
      </c>
      <c r="B312" s="18" t="s">
        <v>261</v>
      </c>
      <c r="C312" s="18"/>
      <c r="D312" s="19">
        <f t="shared" si="21"/>
        <v>152.18235906439887</v>
      </c>
      <c r="E312" s="19">
        <f t="shared" si="21"/>
        <v>138.34759914945352</v>
      </c>
      <c r="F312" s="19">
        <v>125.77054468132137</v>
      </c>
      <c r="G312" s="19" t="str">
        <f t="shared" si="22"/>
        <v>-</v>
      </c>
    </row>
    <row r="313" spans="1:7">
      <c r="A313" s="17" t="s">
        <v>219</v>
      </c>
      <c r="B313" s="18" t="s">
        <v>261</v>
      </c>
      <c r="C313" s="18"/>
      <c r="D313" s="19">
        <f t="shared" si="21"/>
        <v>162.53311146943469</v>
      </c>
      <c r="E313" s="19">
        <f t="shared" si="21"/>
        <v>147.75737406312243</v>
      </c>
      <c r="F313" s="19">
        <v>134.32488551192947</v>
      </c>
      <c r="G313" s="19" t="str">
        <f t="shared" si="22"/>
        <v>-</v>
      </c>
    </row>
    <row r="314" spans="1:7">
      <c r="A314" s="17" t="s">
        <v>137</v>
      </c>
      <c r="B314" s="18" t="s">
        <v>261</v>
      </c>
      <c r="C314" s="18"/>
      <c r="D314" s="19">
        <f t="shared" si="21"/>
        <v>171.93369248194688</v>
      </c>
      <c r="E314" s="19">
        <f t="shared" si="21"/>
        <v>156.30335680176987</v>
      </c>
      <c r="F314" s="19">
        <v>142.09396072888168</v>
      </c>
      <c r="G314" s="19" t="str">
        <f t="shared" si="22"/>
        <v>-</v>
      </c>
    </row>
    <row r="315" spans="1:7">
      <c r="A315" s="17" t="s">
        <v>182</v>
      </c>
      <c r="B315" s="18" t="s">
        <v>261</v>
      </c>
      <c r="C315" s="18"/>
      <c r="D315" s="19">
        <f t="shared" si="21"/>
        <v>188.12441827792182</v>
      </c>
      <c r="E315" s="19">
        <f t="shared" si="21"/>
        <v>171.02219843447438</v>
      </c>
      <c r="F315" s="19">
        <v>155.47472584952214</v>
      </c>
      <c r="G315" s="19" t="str">
        <f t="shared" si="22"/>
        <v>-</v>
      </c>
    </row>
    <row r="316" spans="1:7">
      <c r="A316" s="17" t="s">
        <v>138</v>
      </c>
      <c r="B316" s="18" t="s">
        <v>261</v>
      </c>
      <c r="C316" s="18"/>
      <c r="D316" s="19">
        <f t="shared" si="21"/>
        <v>209.92451081288067</v>
      </c>
      <c r="E316" s="19">
        <f t="shared" si="21"/>
        <v>190.84046437534604</v>
      </c>
      <c r="F316" s="19">
        <v>173.49133125031457</v>
      </c>
      <c r="G316" s="19" t="str">
        <f t="shared" si="22"/>
        <v>-</v>
      </c>
    </row>
    <row r="317" spans="1:7">
      <c r="A317" s="17" t="s">
        <v>222</v>
      </c>
      <c r="B317" s="18" t="s">
        <v>261</v>
      </c>
      <c r="C317" s="18"/>
      <c r="D317" s="19">
        <f t="shared" si="21"/>
        <v>231.55696562859595</v>
      </c>
      <c r="E317" s="19">
        <f t="shared" si="21"/>
        <v>210.50633238963266</v>
      </c>
      <c r="F317" s="19">
        <v>191.36939308148422</v>
      </c>
      <c r="G317" s="19" t="str">
        <f t="shared" si="22"/>
        <v>-</v>
      </c>
    </row>
    <row r="318" spans="1:7">
      <c r="A318" s="17" t="s">
        <v>224</v>
      </c>
      <c r="B318" s="18" t="s">
        <v>261</v>
      </c>
      <c r="C318" s="18"/>
      <c r="D318" s="19">
        <f t="shared" si="21"/>
        <v>252.72541728020656</v>
      </c>
      <c r="E318" s="19">
        <f t="shared" si="21"/>
        <v>229.7503793456423</v>
      </c>
      <c r="F318" s="19">
        <v>208.86398122331116</v>
      </c>
      <c r="G318" s="19" t="str">
        <f t="shared" si="22"/>
        <v>-</v>
      </c>
    </row>
    <row r="319" spans="1:7">
      <c r="A319" s="17" t="s">
        <v>225</v>
      </c>
      <c r="B319" s="18" t="s">
        <v>261</v>
      </c>
      <c r="C319" s="18"/>
      <c r="D319" s="19">
        <f t="shared" si="21"/>
        <v>274.8979878759136</v>
      </c>
      <c r="E319" s="19">
        <f t="shared" si="21"/>
        <v>249.90726170537599</v>
      </c>
      <c r="F319" s="19">
        <v>227.18841973215996</v>
      </c>
      <c r="G319" s="19" t="str">
        <f t="shared" si="22"/>
        <v>-</v>
      </c>
    </row>
    <row r="320" spans="1:7">
      <c r="A320" s="17" t="s">
        <v>226</v>
      </c>
      <c r="B320" s="18" t="s">
        <v>261</v>
      </c>
      <c r="C320" s="18"/>
      <c r="D320" s="19">
        <f t="shared" si="21"/>
        <v>298.89396956397627</v>
      </c>
      <c r="E320" s="19">
        <f t="shared" si="21"/>
        <v>271.7217905127057</v>
      </c>
      <c r="F320" s="19">
        <v>247.01980955700515</v>
      </c>
      <c r="G320" s="19" t="str">
        <f t="shared" si="22"/>
        <v>-</v>
      </c>
    </row>
    <row r="321" spans="1:9">
      <c r="A321" s="17" t="s">
        <v>263</v>
      </c>
      <c r="B321" s="18" t="s">
        <v>264</v>
      </c>
      <c r="C321" s="18"/>
      <c r="D321" s="19">
        <f t="shared" si="21"/>
        <v>196.50337017625498</v>
      </c>
      <c r="E321" s="19">
        <f t="shared" si="21"/>
        <v>178.63942743295905</v>
      </c>
      <c r="F321" s="19">
        <v>162.39947948450822</v>
      </c>
      <c r="G321" s="19" t="str">
        <f t="shared" si="22"/>
        <v>-</v>
      </c>
    </row>
    <row r="322" spans="1:9">
      <c r="A322" s="17" t="s">
        <v>265</v>
      </c>
      <c r="B322" s="18" t="s">
        <v>264</v>
      </c>
      <c r="C322" s="18"/>
      <c r="D322" s="19">
        <f t="shared" si="21"/>
        <v>204.43642512237199</v>
      </c>
      <c r="E322" s="19">
        <f t="shared" si="21"/>
        <v>185.8512955657927</v>
      </c>
      <c r="F322" s="19">
        <v>168.9557232416297</v>
      </c>
      <c r="G322" s="19" t="str">
        <f t="shared" si="22"/>
        <v>-</v>
      </c>
    </row>
    <row r="323" spans="1:9">
      <c r="A323" s="17" t="s">
        <v>227</v>
      </c>
      <c r="B323" s="18" t="s">
        <v>264</v>
      </c>
      <c r="C323" s="18"/>
      <c r="D323" s="19">
        <f t="shared" si="21"/>
        <v>213.40135533358139</v>
      </c>
      <c r="E323" s="19">
        <f t="shared" si="21"/>
        <v>194.00123212143762</v>
      </c>
      <c r="F323" s="19">
        <v>176.36475647403418</v>
      </c>
      <c r="G323" s="19" t="str">
        <f t="shared" si="22"/>
        <v>-</v>
      </c>
    </row>
    <row r="324" spans="1:9">
      <c r="A324" s="17" t="s">
        <v>228</v>
      </c>
      <c r="B324" s="18" t="s">
        <v>264</v>
      </c>
      <c r="C324" s="18"/>
      <c r="D324" s="19">
        <f t="shared" si="21"/>
        <v>235.33964689072337</v>
      </c>
      <c r="E324" s="19">
        <f t="shared" si="21"/>
        <v>213.94513353702123</v>
      </c>
      <c r="F324" s="19">
        <v>194.49557594274657</v>
      </c>
      <c r="G324" s="19" t="str">
        <f t="shared" si="22"/>
        <v>-</v>
      </c>
    </row>
    <row r="325" spans="1:9" ht="12" thickBot="1">
      <c r="A325" s="17" t="s">
        <v>229</v>
      </c>
      <c r="B325" s="18" t="s">
        <v>264</v>
      </c>
      <c r="C325" s="18"/>
      <c r="D325" s="19">
        <f t="shared" si="21"/>
        <v>267.95059380506785</v>
      </c>
      <c r="E325" s="19">
        <f t="shared" si="21"/>
        <v>243.59144891369803</v>
      </c>
      <c r="F325" s="19">
        <v>221.44677173972548</v>
      </c>
      <c r="G325" s="19" t="str">
        <f t="shared" si="22"/>
        <v>-</v>
      </c>
    </row>
    <row r="326" spans="1:9" ht="33" customHeight="1">
      <c r="A326" s="21" t="s">
        <v>266</v>
      </c>
      <c r="B326" s="21"/>
      <c r="C326" s="21"/>
      <c r="D326" s="21"/>
      <c r="E326" s="21"/>
      <c r="F326" s="21"/>
      <c r="G326" s="21"/>
      <c r="I326"/>
    </row>
    <row r="327" spans="1:9" ht="39.75" customHeight="1">
      <c r="A327" s="22"/>
      <c r="B327" s="22"/>
      <c r="C327" s="22"/>
      <c r="D327" s="22"/>
      <c r="E327" s="22"/>
      <c r="F327" s="22"/>
      <c r="G327" s="22"/>
    </row>
    <row r="328" spans="1:9">
      <c r="A328" s="17" t="s">
        <v>47</v>
      </c>
      <c r="B328" s="18" t="s">
        <v>244</v>
      </c>
      <c r="C328" s="18"/>
      <c r="D328" s="19">
        <f>E328*1.1</f>
        <v>41.438276385146594</v>
      </c>
      <c r="E328" s="19">
        <f>F328*1.1</f>
        <v>37.671160350133263</v>
      </c>
      <c r="F328" s="19">
        <v>34.246509409212052</v>
      </c>
      <c r="G328" s="19" t="str">
        <f>IF($G$6&lt;=0,"-",F328*(1-$G$6))</f>
        <v>-</v>
      </c>
    </row>
    <row r="329" spans="1:9">
      <c r="A329" s="17" t="s">
        <v>116</v>
      </c>
      <c r="B329" s="18" t="s">
        <v>244</v>
      </c>
      <c r="C329" s="18"/>
      <c r="D329" s="19">
        <f t="shared" ref="D329:E372" si="23">E329*1.1</f>
        <v>49.591655540096369</v>
      </c>
      <c r="E329" s="19">
        <f t="shared" si="23"/>
        <v>45.08332321826942</v>
      </c>
      <c r="F329" s="19">
        <v>40.984839289335831</v>
      </c>
      <c r="G329" s="19" t="str">
        <f t="shared" ref="G329:G372" si="24">IF($G$6&lt;=0,"-",F329*(1-$G$6))</f>
        <v>-</v>
      </c>
    </row>
    <row r="330" spans="1:9">
      <c r="A330" s="17" t="s">
        <v>118</v>
      </c>
      <c r="B330" s="18" t="s">
        <v>244</v>
      </c>
      <c r="C330" s="18"/>
      <c r="D330" s="19">
        <f t="shared" si="23"/>
        <v>52.980955431616934</v>
      </c>
      <c r="E330" s="19">
        <f t="shared" si="23"/>
        <v>48.16450493783357</v>
      </c>
      <c r="F330" s="19">
        <v>43.785913579848696</v>
      </c>
      <c r="G330" s="19" t="str">
        <f t="shared" si="24"/>
        <v>-</v>
      </c>
    </row>
    <row r="331" spans="1:9">
      <c r="A331" s="17" t="s">
        <v>156</v>
      </c>
      <c r="B331" s="18" t="s">
        <v>244</v>
      </c>
      <c r="C331" s="18"/>
      <c r="D331" s="19">
        <f t="shared" si="23"/>
        <v>57.624878196559592</v>
      </c>
      <c r="E331" s="19">
        <f t="shared" si="23"/>
        <v>52.386252905963261</v>
      </c>
      <c r="F331" s="19">
        <v>47.623866278148412</v>
      </c>
      <c r="G331" s="19" t="str">
        <f t="shared" si="24"/>
        <v>-</v>
      </c>
    </row>
    <row r="332" spans="1:9">
      <c r="A332" s="17" t="s">
        <v>245</v>
      </c>
      <c r="B332" s="18" t="s">
        <v>246</v>
      </c>
      <c r="C332" s="18"/>
      <c r="D332" s="19">
        <f t="shared" si="23"/>
        <v>46.506318714240003</v>
      </c>
      <c r="E332" s="19">
        <f t="shared" si="23"/>
        <v>42.2784715584</v>
      </c>
      <c r="F332" s="19">
        <v>38.434974143999995</v>
      </c>
      <c r="G332" s="19" t="str">
        <f t="shared" si="24"/>
        <v>-</v>
      </c>
    </row>
    <row r="333" spans="1:9">
      <c r="A333" s="17" t="s">
        <v>52</v>
      </c>
      <c r="B333" s="18" t="s">
        <v>246</v>
      </c>
      <c r="C333" s="18"/>
      <c r="D333" s="19">
        <f t="shared" si="23"/>
        <v>49.863282770660163</v>
      </c>
      <c r="E333" s="19">
        <f t="shared" si="23"/>
        <v>45.330257064236505</v>
      </c>
      <c r="F333" s="19">
        <v>41.209324603851364</v>
      </c>
      <c r="G333" s="19" t="str">
        <f t="shared" si="24"/>
        <v>-</v>
      </c>
    </row>
    <row r="334" spans="1:9">
      <c r="A334" s="17" t="s">
        <v>121</v>
      </c>
      <c r="B334" s="18" t="s">
        <v>246</v>
      </c>
      <c r="C334" s="18"/>
      <c r="D334" s="19">
        <f t="shared" si="23"/>
        <v>53.608590288847388</v>
      </c>
      <c r="E334" s="19">
        <f t="shared" si="23"/>
        <v>48.735082080770347</v>
      </c>
      <c r="F334" s="19">
        <v>44.304620073427586</v>
      </c>
      <c r="G334" s="19" t="str">
        <f t="shared" si="24"/>
        <v>-</v>
      </c>
    </row>
    <row r="335" spans="1:9">
      <c r="A335" s="17" t="s">
        <v>124</v>
      </c>
      <c r="B335" s="18" t="s">
        <v>246</v>
      </c>
      <c r="C335" s="18"/>
      <c r="D335" s="19">
        <f t="shared" si="23"/>
        <v>56.548087739879961</v>
      </c>
      <c r="E335" s="19">
        <f t="shared" si="23"/>
        <v>51.407352490799958</v>
      </c>
      <c r="F335" s="19">
        <v>46.733956809818139</v>
      </c>
      <c r="G335" s="19" t="str">
        <f t="shared" si="24"/>
        <v>-</v>
      </c>
    </row>
    <row r="336" spans="1:9">
      <c r="A336" s="17" t="s">
        <v>161</v>
      </c>
      <c r="B336" s="18" t="s">
        <v>246</v>
      </c>
      <c r="C336" s="18"/>
      <c r="D336" s="19">
        <f t="shared" si="23"/>
        <v>60.141756454520824</v>
      </c>
      <c r="E336" s="19">
        <f t="shared" si="23"/>
        <v>54.674324049564383</v>
      </c>
      <c r="F336" s="19">
        <v>49.703930954149435</v>
      </c>
      <c r="G336" s="19" t="str">
        <f t="shared" si="24"/>
        <v>-</v>
      </c>
    </row>
    <row r="337" spans="1:7">
      <c r="A337" s="17" t="s">
        <v>247</v>
      </c>
      <c r="B337" s="18" t="s">
        <v>246</v>
      </c>
      <c r="C337" s="18"/>
      <c r="D337" s="19">
        <f t="shared" si="23"/>
        <v>68.915962901446363</v>
      </c>
      <c r="E337" s="19">
        <f t="shared" si="23"/>
        <v>62.650875364951233</v>
      </c>
      <c r="F337" s="19">
        <v>56.955341240864755</v>
      </c>
      <c r="G337" s="19" t="str">
        <f t="shared" si="24"/>
        <v>-</v>
      </c>
    </row>
    <row r="338" spans="1:7">
      <c r="A338" s="17" t="s">
        <v>248</v>
      </c>
      <c r="B338" s="18" t="s">
        <v>246</v>
      </c>
      <c r="C338" s="18"/>
      <c r="D338" s="19">
        <f t="shared" si="23"/>
        <v>71.94536475959876</v>
      </c>
      <c r="E338" s="19">
        <f t="shared" si="23"/>
        <v>65.404877054180687</v>
      </c>
      <c r="F338" s="19">
        <v>59.45897914016426</v>
      </c>
      <c r="G338" s="19" t="str">
        <f t="shared" si="24"/>
        <v>-</v>
      </c>
    </row>
    <row r="339" spans="1:7">
      <c r="A339" s="17" t="s">
        <v>164</v>
      </c>
      <c r="B339" s="18" t="s">
        <v>246</v>
      </c>
      <c r="C339" s="18"/>
      <c r="D339" s="19">
        <f t="shared" si="23"/>
        <v>74.76749373527187</v>
      </c>
      <c r="E339" s="19">
        <f t="shared" si="23"/>
        <v>67.970448850247152</v>
      </c>
      <c r="F339" s="19">
        <v>61.791317136588319</v>
      </c>
      <c r="G339" s="19" t="str">
        <f t="shared" si="24"/>
        <v>-</v>
      </c>
    </row>
    <row r="340" spans="1:7">
      <c r="A340" s="17" t="s">
        <v>167</v>
      </c>
      <c r="B340" s="18" t="s">
        <v>246</v>
      </c>
      <c r="C340" s="18"/>
      <c r="D340" s="19">
        <f t="shared" si="23"/>
        <v>80.918149110704476</v>
      </c>
      <c r="E340" s="19">
        <f t="shared" si="23"/>
        <v>73.56195373700406</v>
      </c>
      <c r="F340" s="19">
        <v>66.874503397276413</v>
      </c>
      <c r="G340" s="19" t="str">
        <f t="shared" si="24"/>
        <v>-</v>
      </c>
    </row>
    <row r="341" spans="1:7">
      <c r="A341" s="17" t="s">
        <v>55</v>
      </c>
      <c r="B341" s="18" t="s">
        <v>249</v>
      </c>
      <c r="C341" s="18"/>
      <c r="D341" s="19">
        <f t="shared" si="23"/>
        <v>64.180428058669207</v>
      </c>
      <c r="E341" s="19">
        <f t="shared" si="23"/>
        <v>58.345843689699272</v>
      </c>
      <c r="F341" s="19">
        <v>53.041676081544786</v>
      </c>
      <c r="G341" s="19" t="str">
        <f t="shared" si="24"/>
        <v>-</v>
      </c>
    </row>
    <row r="342" spans="1:7">
      <c r="A342" s="17" t="s">
        <v>197</v>
      </c>
      <c r="B342" s="18" t="s">
        <v>249</v>
      </c>
      <c r="C342" s="18"/>
      <c r="D342" s="19">
        <f t="shared" si="23"/>
        <v>70.86274118859761</v>
      </c>
      <c r="E342" s="19">
        <f t="shared" si="23"/>
        <v>64.420673807816001</v>
      </c>
      <c r="F342" s="19">
        <v>58.564248916196355</v>
      </c>
      <c r="G342" s="19" t="str">
        <f t="shared" si="24"/>
        <v>-</v>
      </c>
    </row>
    <row r="343" spans="1:7">
      <c r="A343" s="17" t="s">
        <v>199</v>
      </c>
      <c r="B343" s="18" t="s">
        <v>249</v>
      </c>
      <c r="C343" s="18"/>
      <c r="D343" s="19">
        <f t="shared" si="23"/>
        <v>76.725196891909093</v>
      </c>
      <c r="E343" s="19">
        <f t="shared" si="23"/>
        <v>69.750178992644621</v>
      </c>
      <c r="F343" s="19">
        <v>63.409253629676925</v>
      </c>
      <c r="G343" s="19" t="str">
        <f t="shared" si="24"/>
        <v>-</v>
      </c>
    </row>
    <row r="344" spans="1:7">
      <c r="A344" s="17" t="s">
        <v>201</v>
      </c>
      <c r="B344" s="18" t="s">
        <v>249</v>
      </c>
      <c r="C344" s="18"/>
      <c r="D344" s="19">
        <f t="shared" si="23"/>
        <v>86.672948127592377</v>
      </c>
      <c r="E344" s="19">
        <f t="shared" si="23"/>
        <v>78.793589206902155</v>
      </c>
      <c r="F344" s="19">
        <v>71.630535642638321</v>
      </c>
      <c r="G344" s="19" t="str">
        <f t="shared" si="24"/>
        <v>-</v>
      </c>
    </row>
    <row r="345" spans="1:7">
      <c r="A345" s="17" t="s">
        <v>250</v>
      </c>
      <c r="B345" s="18" t="s">
        <v>249</v>
      </c>
      <c r="C345" s="18"/>
      <c r="D345" s="19">
        <f t="shared" si="23"/>
        <v>98.79742865639561</v>
      </c>
      <c r="E345" s="19">
        <f t="shared" si="23"/>
        <v>89.815844233086906</v>
      </c>
      <c r="F345" s="19">
        <v>81.650767484624453</v>
      </c>
      <c r="G345" s="19" t="str">
        <f t="shared" si="24"/>
        <v>-</v>
      </c>
    </row>
    <row r="346" spans="1:7">
      <c r="A346" s="17" t="s">
        <v>169</v>
      </c>
      <c r="B346" s="18" t="s">
        <v>249</v>
      </c>
      <c r="C346" s="18"/>
      <c r="D346" s="19">
        <f t="shared" si="23"/>
        <v>109.84935118278607</v>
      </c>
      <c r="E346" s="19">
        <f t="shared" si="23"/>
        <v>99.863046529805501</v>
      </c>
      <c r="F346" s="19">
        <v>90.78458775436863</v>
      </c>
      <c r="G346" s="19" t="str">
        <f t="shared" si="24"/>
        <v>-</v>
      </c>
    </row>
    <row r="347" spans="1:7">
      <c r="A347" s="17" t="s">
        <v>204</v>
      </c>
      <c r="B347" s="18" t="s">
        <v>249</v>
      </c>
      <c r="C347" s="18"/>
      <c r="D347" s="19">
        <f t="shared" si="23"/>
        <v>118.75016195765427</v>
      </c>
      <c r="E347" s="19">
        <f t="shared" si="23"/>
        <v>107.9546926887766</v>
      </c>
      <c r="F347" s="19">
        <v>98.140629717069629</v>
      </c>
      <c r="G347" s="19" t="str">
        <f t="shared" si="24"/>
        <v>-</v>
      </c>
    </row>
    <row r="348" spans="1:7">
      <c r="A348" s="17" t="s">
        <v>251</v>
      </c>
      <c r="B348" s="18" t="s">
        <v>252</v>
      </c>
      <c r="C348" s="18"/>
      <c r="D348" s="19">
        <f t="shared" si="23"/>
        <v>86.522232227487265</v>
      </c>
      <c r="E348" s="19">
        <f t="shared" si="23"/>
        <v>78.65657475226115</v>
      </c>
      <c r="F348" s="19">
        <v>71.505977047510129</v>
      </c>
      <c r="G348" s="19" t="str">
        <f t="shared" si="24"/>
        <v>-</v>
      </c>
    </row>
    <row r="349" spans="1:7">
      <c r="A349" s="17" t="s">
        <v>253</v>
      </c>
      <c r="B349" s="18" t="s">
        <v>252</v>
      </c>
      <c r="C349" s="18"/>
      <c r="D349" s="19">
        <f t="shared" si="23"/>
        <v>91.327986563136207</v>
      </c>
      <c r="E349" s="19">
        <f t="shared" si="23"/>
        <v>83.025442330123823</v>
      </c>
      <c r="F349" s="19">
        <v>75.477674845567108</v>
      </c>
      <c r="G349" s="19" t="str">
        <f t="shared" si="24"/>
        <v>-</v>
      </c>
    </row>
    <row r="350" spans="1:7">
      <c r="A350" s="17" t="s">
        <v>254</v>
      </c>
      <c r="B350" s="18" t="s">
        <v>252</v>
      </c>
      <c r="C350" s="18"/>
      <c r="D350" s="19">
        <f t="shared" si="23"/>
        <v>96.833219030497517</v>
      </c>
      <c r="E350" s="19">
        <f t="shared" si="23"/>
        <v>88.030199118634101</v>
      </c>
      <c r="F350" s="19">
        <v>80.027453744212806</v>
      </c>
      <c r="G350" s="19" t="str">
        <f t="shared" si="24"/>
        <v>-</v>
      </c>
    </row>
    <row r="351" spans="1:7">
      <c r="A351" s="17" t="s">
        <v>255</v>
      </c>
      <c r="B351" s="18" t="s">
        <v>252</v>
      </c>
      <c r="C351" s="18"/>
      <c r="D351" s="19">
        <f t="shared" si="23"/>
        <v>108.20077645651612</v>
      </c>
      <c r="E351" s="19">
        <f t="shared" si="23"/>
        <v>98.364342233196467</v>
      </c>
      <c r="F351" s="19">
        <v>89.422129302905873</v>
      </c>
      <c r="G351" s="19" t="str">
        <f t="shared" si="24"/>
        <v>-</v>
      </c>
    </row>
    <row r="352" spans="1:7">
      <c r="A352" s="17" t="s">
        <v>256</v>
      </c>
      <c r="B352" s="18" t="s">
        <v>252</v>
      </c>
      <c r="C352" s="18"/>
      <c r="D352" s="19">
        <f t="shared" si="23"/>
        <v>115.90187692711062</v>
      </c>
      <c r="E352" s="19">
        <f t="shared" si="23"/>
        <v>105.36534266100965</v>
      </c>
      <c r="F352" s="19">
        <v>95.786675146372403</v>
      </c>
      <c r="G352" s="19" t="str">
        <f t="shared" si="24"/>
        <v>-</v>
      </c>
    </row>
    <row r="353" spans="1:7">
      <c r="A353" s="17" t="s">
        <v>257</v>
      </c>
      <c r="B353" s="18" t="s">
        <v>252</v>
      </c>
      <c r="C353" s="18"/>
      <c r="D353" s="19">
        <f t="shared" si="23"/>
        <v>125.35004899374404</v>
      </c>
      <c r="E353" s="19">
        <f t="shared" si="23"/>
        <v>113.95458999431276</v>
      </c>
      <c r="F353" s="19">
        <v>103.59508181301159</v>
      </c>
      <c r="G353" s="19" t="str">
        <f t="shared" si="24"/>
        <v>-</v>
      </c>
    </row>
    <row r="354" spans="1:7">
      <c r="A354" s="17" t="s">
        <v>258</v>
      </c>
      <c r="B354" s="18" t="s">
        <v>252</v>
      </c>
      <c r="C354" s="18"/>
      <c r="D354" s="19">
        <f t="shared" si="23"/>
        <v>141.14071922051659</v>
      </c>
      <c r="E354" s="19">
        <f t="shared" si="23"/>
        <v>128.30974474592415</v>
      </c>
      <c r="F354" s="19">
        <v>116.64522249629468</v>
      </c>
      <c r="G354" s="19" t="str">
        <f t="shared" si="24"/>
        <v>-</v>
      </c>
    </row>
    <row r="355" spans="1:7">
      <c r="A355" s="17" t="s">
        <v>259</v>
      </c>
      <c r="B355" s="18" t="s">
        <v>252</v>
      </c>
      <c r="C355" s="18"/>
      <c r="D355" s="19">
        <f t="shared" si="23"/>
        <v>147.20907852700535</v>
      </c>
      <c r="E355" s="19">
        <f t="shared" si="23"/>
        <v>133.82643502455031</v>
      </c>
      <c r="F355" s="19">
        <v>121.6603954768639</v>
      </c>
      <c r="G355" s="19" t="str">
        <f t="shared" si="24"/>
        <v>-</v>
      </c>
    </row>
    <row r="356" spans="1:7">
      <c r="A356" s="17" t="s">
        <v>260</v>
      </c>
      <c r="B356" s="18" t="s">
        <v>252</v>
      </c>
      <c r="C356" s="18"/>
      <c r="D356" s="19">
        <f t="shared" si="23"/>
        <v>154.73481773018193</v>
      </c>
      <c r="E356" s="19">
        <f t="shared" si="23"/>
        <v>140.6680161183472</v>
      </c>
      <c r="F356" s="19">
        <v>127.88001465304291</v>
      </c>
      <c r="G356" s="19" t="str">
        <f t="shared" si="24"/>
        <v>-</v>
      </c>
    </row>
    <row r="357" spans="1:7">
      <c r="A357" s="17" t="s">
        <v>134</v>
      </c>
      <c r="B357" s="18" t="s">
        <v>261</v>
      </c>
      <c r="C357" s="18"/>
      <c r="D357" s="19">
        <f t="shared" si="23"/>
        <v>131.56402491217858</v>
      </c>
      <c r="E357" s="19">
        <f t="shared" si="23"/>
        <v>119.60365901107143</v>
      </c>
      <c r="F357" s="19">
        <v>108.73059910097402</v>
      </c>
      <c r="G357" s="19" t="str">
        <f t="shared" si="24"/>
        <v>-</v>
      </c>
    </row>
    <row r="358" spans="1:7">
      <c r="A358" s="17" t="s">
        <v>262</v>
      </c>
      <c r="B358" s="18" t="s">
        <v>261</v>
      </c>
      <c r="C358" s="18"/>
      <c r="D358" s="19">
        <f t="shared" si="23"/>
        <v>136.87845269786959</v>
      </c>
      <c r="E358" s="19">
        <f t="shared" si="23"/>
        <v>124.43495699806324</v>
      </c>
      <c r="F358" s="19">
        <v>113.12268818005748</v>
      </c>
      <c r="G358" s="19" t="str">
        <f t="shared" si="24"/>
        <v>-</v>
      </c>
    </row>
    <row r="359" spans="1:7">
      <c r="A359" s="17" t="s">
        <v>136</v>
      </c>
      <c r="B359" s="18" t="s">
        <v>261</v>
      </c>
      <c r="C359" s="18"/>
      <c r="D359" s="19">
        <f t="shared" si="23"/>
        <v>145.96663322821064</v>
      </c>
      <c r="E359" s="19">
        <f t="shared" si="23"/>
        <v>132.69693929837331</v>
      </c>
      <c r="F359" s="19">
        <v>120.63358118033936</v>
      </c>
      <c r="G359" s="19" t="str">
        <f t="shared" si="24"/>
        <v>-</v>
      </c>
    </row>
    <row r="360" spans="1:7">
      <c r="A360" s="17" t="s">
        <v>219</v>
      </c>
      <c r="B360" s="18" t="s">
        <v>261</v>
      </c>
      <c r="C360" s="18"/>
      <c r="D360" s="19">
        <f t="shared" si="23"/>
        <v>156.33325764972065</v>
      </c>
      <c r="E360" s="19">
        <f t="shared" si="23"/>
        <v>142.12114331792785</v>
      </c>
      <c r="F360" s="19">
        <v>129.2010393799344</v>
      </c>
      <c r="G360" s="19" t="str">
        <f t="shared" si="24"/>
        <v>-</v>
      </c>
    </row>
    <row r="361" spans="1:7">
      <c r="A361" s="17" t="s">
        <v>137</v>
      </c>
      <c r="B361" s="18" t="s">
        <v>261</v>
      </c>
      <c r="C361" s="18"/>
      <c r="D361" s="19">
        <f t="shared" si="23"/>
        <v>166.19619078029044</v>
      </c>
      <c r="E361" s="19">
        <f t="shared" si="23"/>
        <v>151.08744616390038</v>
      </c>
      <c r="F361" s="19">
        <v>137.35222378536398</v>
      </c>
      <c r="G361" s="19" t="str">
        <f t="shared" si="24"/>
        <v>-</v>
      </c>
    </row>
    <row r="362" spans="1:7">
      <c r="A362" s="17" t="s">
        <v>182</v>
      </c>
      <c r="B362" s="18" t="s">
        <v>261</v>
      </c>
      <c r="C362" s="18"/>
      <c r="D362" s="19">
        <f t="shared" si="23"/>
        <v>181.90869244173356</v>
      </c>
      <c r="E362" s="19">
        <f t="shared" si="23"/>
        <v>165.37153858339414</v>
      </c>
      <c r="F362" s="19">
        <v>150.33776234854011</v>
      </c>
      <c r="G362" s="19" t="str">
        <f t="shared" si="24"/>
        <v>-</v>
      </c>
    </row>
    <row r="363" spans="1:7">
      <c r="A363" s="17" t="s">
        <v>138</v>
      </c>
      <c r="B363" s="18" t="s">
        <v>261</v>
      </c>
      <c r="C363" s="18"/>
      <c r="D363" s="19">
        <f t="shared" si="23"/>
        <v>205.32878815059328</v>
      </c>
      <c r="E363" s="19">
        <f t="shared" si="23"/>
        <v>186.66253468235752</v>
      </c>
      <c r="F363" s="19">
        <v>169.69321334759772</v>
      </c>
      <c r="G363" s="19" t="str">
        <f t="shared" si="24"/>
        <v>-</v>
      </c>
    </row>
    <row r="364" spans="1:7">
      <c r="A364" s="17" t="s">
        <v>222</v>
      </c>
      <c r="B364" s="18" t="s">
        <v>261</v>
      </c>
      <c r="C364" s="18"/>
      <c r="D364" s="19">
        <f t="shared" si="23"/>
        <v>225.29229706928803</v>
      </c>
      <c r="E364" s="19">
        <f t="shared" si="23"/>
        <v>204.81117915389819</v>
      </c>
      <c r="F364" s="19">
        <v>186.19198104899834</v>
      </c>
      <c r="G364" s="19" t="str">
        <f t="shared" si="24"/>
        <v>-</v>
      </c>
    </row>
    <row r="365" spans="1:7">
      <c r="A365" s="17" t="s">
        <v>224</v>
      </c>
      <c r="B365" s="18" t="s">
        <v>261</v>
      </c>
      <c r="C365" s="18"/>
      <c r="D365" s="19">
        <f t="shared" si="23"/>
        <v>246.46074872089866</v>
      </c>
      <c r="E365" s="19">
        <f t="shared" si="23"/>
        <v>224.05522610990786</v>
      </c>
      <c r="F365" s="19">
        <v>203.68656919082531</v>
      </c>
      <c r="G365" s="19" t="str">
        <f t="shared" si="24"/>
        <v>-</v>
      </c>
    </row>
    <row r="366" spans="1:7">
      <c r="A366" s="17" t="s">
        <v>225</v>
      </c>
      <c r="B366" s="18" t="s">
        <v>261</v>
      </c>
      <c r="C366" s="18"/>
      <c r="D366" s="19">
        <f t="shared" si="23"/>
        <v>268.63331931660571</v>
      </c>
      <c r="E366" s="19">
        <f t="shared" si="23"/>
        <v>244.21210846964155</v>
      </c>
      <c r="F366" s="19">
        <v>222.01100769967411</v>
      </c>
      <c r="G366" s="19" t="str">
        <f t="shared" si="24"/>
        <v>-</v>
      </c>
    </row>
    <row r="367" spans="1:7">
      <c r="A367" s="17" t="s">
        <v>226</v>
      </c>
      <c r="B367" s="18" t="s">
        <v>261</v>
      </c>
      <c r="C367" s="18"/>
      <c r="D367" s="19">
        <f t="shared" si="23"/>
        <v>294.91546741876738</v>
      </c>
      <c r="E367" s="19">
        <f t="shared" si="23"/>
        <v>268.10497038069758</v>
      </c>
      <c r="F367" s="19">
        <v>243.73179125517962</v>
      </c>
      <c r="G367" s="19" t="str">
        <f t="shared" si="24"/>
        <v>-</v>
      </c>
    </row>
    <row r="368" spans="1:7">
      <c r="A368" s="17" t="s">
        <v>263</v>
      </c>
      <c r="B368" s="18" t="s">
        <v>264</v>
      </c>
      <c r="C368" s="18"/>
      <c r="D368" s="19">
        <f t="shared" si="23"/>
        <v>187.80736056882157</v>
      </c>
      <c r="E368" s="19">
        <f t="shared" si="23"/>
        <v>170.73396415347415</v>
      </c>
      <c r="F368" s="19">
        <v>155.2126946849765</v>
      </c>
      <c r="G368" s="19" t="str">
        <f t="shared" si="24"/>
        <v>-</v>
      </c>
    </row>
    <row r="369" spans="1:8">
      <c r="A369" s="17" t="s">
        <v>265</v>
      </c>
      <c r="B369" s="18" t="s">
        <v>264</v>
      </c>
      <c r="C369" s="18"/>
      <c r="D369" s="19">
        <f t="shared" si="23"/>
        <v>195.67403376221009</v>
      </c>
      <c r="E369" s="19">
        <f t="shared" si="23"/>
        <v>177.88548523837278</v>
      </c>
      <c r="F369" s="19">
        <v>161.7140774894298</v>
      </c>
      <c r="G369" s="19" t="str">
        <f t="shared" si="24"/>
        <v>-</v>
      </c>
    </row>
    <row r="370" spans="1:8">
      <c r="A370" s="17" t="s">
        <v>227</v>
      </c>
      <c r="B370" s="18" t="s">
        <v>264</v>
      </c>
      <c r="C370" s="18"/>
      <c r="D370" s="19">
        <f t="shared" si="23"/>
        <v>204.57258222069109</v>
      </c>
      <c r="E370" s="19">
        <f t="shared" si="23"/>
        <v>185.97507474608278</v>
      </c>
      <c r="F370" s="19">
        <v>169.06824976916616</v>
      </c>
      <c r="G370" s="19" t="str">
        <f t="shared" si="24"/>
        <v>-</v>
      </c>
    </row>
    <row r="371" spans="1:8">
      <c r="A371" s="17" t="s">
        <v>228</v>
      </c>
      <c r="B371" s="18" t="s">
        <v>264</v>
      </c>
      <c r="C371" s="18"/>
      <c r="D371" s="19">
        <f t="shared" si="23"/>
        <v>226.44449202510455</v>
      </c>
      <c r="E371" s="19">
        <f t="shared" si="23"/>
        <v>205.85862911373138</v>
      </c>
      <c r="F371" s="19">
        <v>187.14420828521034</v>
      </c>
      <c r="G371" s="19" t="str">
        <f t="shared" si="24"/>
        <v>-</v>
      </c>
    </row>
    <row r="372" spans="1:8" ht="12" thickBot="1">
      <c r="A372" s="17" t="s">
        <v>229</v>
      </c>
      <c r="B372" s="18" t="s">
        <v>264</v>
      </c>
      <c r="C372" s="18"/>
      <c r="D372" s="19">
        <f t="shared" si="23"/>
        <v>257.07061972607812</v>
      </c>
      <c r="E372" s="19">
        <f t="shared" si="23"/>
        <v>233.70056338734372</v>
      </c>
      <c r="F372" s="19">
        <v>212.45505762485791</v>
      </c>
      <c r="G372" s="19" t="str">
        <f t="shared" si="24"/>
        <v>-</v>
      </c>
    </row>
    <row r="373" spans="1:8" ht="39" customHeight="1">
      <c r="A373" s="21" t="s">
        <v>267</v>
      </c>
      <c r="B373" s="21"/>
      <c r="C373" s="21"/>
      <c r="D373" s="21"/>
      <c r="E373" s="21"/>
      <c r="F373" s="21"/>
      <c r="G373" s="21"/>
    </row>
    <row r="374" spans="1:8" ht="39.75" customHeight="1">
      <c r="A374" s="22"/>
      <c r="B374" s="22"/>
      <c r="C374" s="22"/>
      <c r="D374" s="22"/>
      <c r="E374" s="22"/>
      <c r="F374" s="22"/>
      <c r="G374" s="22"/>
    </row>
    <row r="375" spans="1:8">
      <c r="A375" s="17" t="s">
        <v>41</v>
      </c>
      <c r="B375" s="18" t="s">
        <v>14</v>
      </c>
      <c r="C375" s="18">
        <v>20</v>
      </c>
      <c r="D375" s="19">
        <f>E375*1.1</f>
        <v>3.4642072069454084</v>
      </c>
      <c r="E375" s="19">
        <f>F375*1.1</f>
        <v>3.1492792790412802</v>
      </c>
      <c r="F375" s="19">
        <v>2.8629811627647999</v>
      </c>
      <c r="G375" s="19" t="str">
        <f>IF($G$6&lt;=0,"-",F375*(1-$G$6))</f>
        <v>-</v>
      </c>
    </row>
    <row r="376" spans="1:8">
      <c r="A376" s="17" t="s">
        <v>42</v>
      </c>
      <c r="B376" s="18" t="s">
        <v>18</v>
      </c>
      <c r="C376" s="18">
        <v>24</v>
      </c>
      <c r="D376" s="19">
        <f t="shared" ref="D376:E412" si="25">E376*1.1</f>
        <v>4.1334658447338359</v>
      </c>
      <c r="E376" s="19">
        <f t="shared" si="25"/>
        <v>3.757696222485305</v>
      </c>
      <c r="F376" s="19">
        <v>3.4160874749866408</v>
      </c>
      <c r="G376" s="19" t="str">
        <f t="shared" ref="G376:G412" si="26">IF($G$6&lt;=0,"-",F376*(1-$G$6))</f>
        <v>-</v>
      </c>
    </row>
    <row r="377" spans="1:8" ht="15">
      <c r="A377" s="17" t="s">
        <v>43</v>
      </c>
      <c r="B377" s="18" t="s">
        <v>18</v>
      </c>
      <c r="C377" s="18">
        <v>30</v>
      </c>
      <c r="D377" s="19">
        <f t="shared" si="25"/>
        <v>4.6960076090400005</v>
      </c>
      <c r="E377" s="19">
        <f t="shared" si="25"/>
        <v>4.2690978264000004</v>
      </c>
      <c r="F377" s="19">
        <v>3.8809980239999997</v>
      </c>
      <c r="G377" s="19" t="str">
        <f t="shared" si="26"/>
        <v>-</v>
      </c>
      <c r="H377"/>
    </row>
    <row r="378" spans="1:8">
      <c r="A378" s="17" t="s">
        <v>149</v>
      </c>
      <c r="B378" s="18" t="s">
        <v>18</v>
      </c>
      <c r="C378" s="18"/>
      <c r="D378" s="19">
        <f t="shared" si="25"/>
        <v>5.4552399831600002</v>
      </c>
      <c r="E378" s="19">
        <f t="shared" si="25"/>
        <v>4.9593090756000002</v>
      </c>
      <c r="F378" s="19">
        <v>4.5084627959999999</v>
      </c>
      <c r="G378" s="19" t="str">
        <f t="shared" si="26"/>
        <v>-</v>
      </c>
    </row>
    <row r="379" spans="1:8">
      <c r="A379" s="17" t="s">
        <v>268</v>
      </c>
      <c r="B379" s="18" t="s">
        <v>18</v>
      </c>
      <c r="C379" s="18"/>
      <c r="D379" s="19">
        <f t="shared" si="25"/>
        <v>6.3665001143695354</v>
      </c>
      <c r="E379" s="19">
        <f t="shared" si="25"/>
        <v>5.7877273766995776</v>
      </c>
      <c r="F379" s="19">
        <v>5.2615703424541609</v>
      </c>
      <c r="G379" s="19" t="str">
        <f t="shared" si="26"/>
        <v>-</v>
      </c>
    </row>
    <row r="380" spans="1:8">
      <c r="A380" s="17" t="s">
        <v>44</v>
      </c>
      <c r="B380" s="18" t="s">
        <v>23</v>
      </c>
      <c r="C380" s="18"/>
      <c r="D380" s="19">
        <f t="shared" si="25"/>
        <v>5.7824876032225774</v>
      </c>
      <c r="E380" s="19">
        <f t="shared" si="25"/>
        <v>5.2568069120205241</v>
      </c>
      <c r="F380" s="19">
        <v>4.7789153745641126</v>
      </c>
      <c r="G380" s="19" t="str">
        <f t="shared" si="26"/>
        <v>-</v>
      </c>
    </row>
    <row r="381" spans="1:8">
      <c r="A381" s="17" t="s">
        <v>152</v>
      </c>
      <c r="B381" s="18" t="s">
        <v>18</v>
      </c>
      <c r="C381" s="18"/>
      <c r="D381" s="19">
        <f t="shared" si="25"/>
        <v>4.4967434706754563</v>
      </c>
      <c r="E381" s="19">
        <f t="shared" si="25"/>
        <v>4.0879486097049602</v>
      </c>
      <c r="F381" s="19">
        <v>3.7163169179135997</v>
      </c>
      <c r="G381" s="19" t="str">
        <f t="shared" si="26"/>
        <v>-</v>
      </c>
    </row>
    <row r="382" spans="1:8">
      <c r="A382" s="17" t="s">
        <v>269</v>
      </c>
      <c r="B382" s="18" t="s">
        <v>23</v>
      </c>
      <c r="C382" s="18">
        <v>38.5</v>
      </c>
      <c r="D382" s="19">
        <f t="shared" si="25"/>
        <v>5.3575045905955019</v>
      </c>
      <c r="E382" s="19">
        <f t="shared" si="25"/>
        <v>4.8704587187231834</v>
      </c>
      <c r="F382" s="19">
        <v>4.4276897442938026</v>
      </c>
      <c r="G382" s="19" t="str">
        <f t="shared" si="26"/>
        <v>-</v>
      </c>
    </row>
    <row r="383" spans="1:8">
      <c r="A383" s="17" t="s">
        <v>45</v>
      </c>
      <c r="B383" s="18" t="s">
        <v>23</v>
      </c>
      <c r="C383" s="18"/>
      <c r="D383" s="19">
        <f t="shared" si="25"/>
        <v>5.7096029984400003</v>
      </c>
      <c r="E383" s="19">
        <f t="shared" si="25"/>
        <v>5.1905481803999995</v>
      </c>
      <c r="F383" s="19">
        <v>4.7186801639999993</v>
      </c>
      <c r="G383" s="19" t="str">
        <f t="shared" si="26"/>
        <v>-</v>
      </c>
    </row>
    <row r="384" spans="1:8">
      <c r="A384" s="17" t="s">
        <v>270</v>
      </c>
      <c r="B384" s="18" t="s">
        <v>18</v>
      </c>
      <c r="C384" s="18"/>
      <c r="D384" s="19">
        <f t="shared" si="25"/>
        <v>6.1505048022000004</v>
      </c>
      <c r="E384" s="19">
        <f t="shared" si="25"/>
        <v>5.5913680020000003</v>
      </c>
      <c r="F384" s="19">
        <v>5.0830618200000002</v>
      </c>
      <c r="G384" s="19" t="str">
        <f t="shared" si="26"/>
        <v>-</v>
      </c>
    </row>
    <row r="385" spans="1:7">
      <c r="A385" s="17" t="s">
        <v>46</v>
      </c>
      <c r="B385" s="18" t="s">
        <v>23</v>
      </c>
      <c r="C385" s="18">
        <v>46</v>
      </c>
      <c r="D385" s="19">
        <f t="shared" si="25"/>
        <v>7.3233023864428253</v>
      </c>
      <c r="E385" s="19">
        <f t="shared" si="25"/>
        <v>6.6575476240389317</v>
      </c>
      <c r="F385" s="19">
        <v>6.0523160218535734</v>
      </c>
      <c r="G385" s="19" t="str">
        <f t="shared" si="26"/>
        <v>-</v>
      </c>
    </row>
    <row r="386" spans="1:7">
      <c r="A386" s="17" t="s">
        <v>271</v>
      </c>
      <c r="B386" s="18" t="s">
        <v>23</v>
      </c>
      <c r="C386" s="18">
        <v>47.5</v>
      </c>
      <c r="D386" s="19">
        <f t="shared" si="25"/>
        <v>7.7672413163583229</v>
      </c>
      <c r="E386" s="19">
        <f t="shared" si="25"/>
        <v>7.0611284694166567</v>
      </c>
      <c r="F386" s="19">
        <v>6.4192076994696876</v>
      </c>
      <c r="G386" s="19" t="str">
        <f t="shared" si="26"/>
        <v>-</v>
      </c>
    </row>
    <row r="387" spans="1:7">
      <c r="A387" s="17" t="s">
        <v>47</v>
      </c>
      <c r="B387" s="18" t="s">
        <v>18</v>
      </c>
      <c r="C387" s="18">
        <v>58</v>
      </c>
      <c r="D387" s="19">
        <f t="shared" si="25"/>
        <v>8.8222822559872007</v>
      </c>
      <c r="E387" s="19">
        <f t="shared" si="25"/>
        <v>8.0202565963520005</v>
      </c>
      <c r="F387" s="19">
        <v>7.2911423603199994</v>
      </c>
      <c r="G387" s="19" t="str">
        <f t="shared" si="26"/>
        <v>-</v>
      </c>
    </row>
    <row r="388" spans="1:7">
      <c r="A388" s="17" t="s">
        <v>272</v>
      </c>
      <c r="B388" s="18" t="s">
        <v>23</v>
      </c>
      <c r="C388" s="18"/>
      <c r="D388" s="19">
        <f t="shared" si="25"/>
        <v>10.417347986965952</v>
      </c>
      <c r="E388" s="19">
        <f t="shared" si="25"/>
        <v>9.4703163517872291</v>
      </c>
      <c r="F388" s="19">
        <v>8.6093785016247537</v>
      </c>
      <c r="G388" s="19" t="str">
        <f t="shared" si="26"/>
        <v>-</v>
      </c>
    </row>
    <row r="389" spans="1:7">
      <c r="A389" s="17" t="s">
        <v>116</v>
      </c>
      <c r="B389" s="18" t="s">
        <v>18</v>
      </c>
      <c r="C389" s="18">
        <v>66.400000000000006</v>
      </c>
      <c r="D389" s="19">
        <f t="shared" si="25"/>
        <v>10.417347986965952</v>
      </c>
      <c r="E389" s="19">
        <f t="shared" si="25"/>
        <v>9.4703163517872291</v>
      </c>
      <c r="F389" s="19">
        <v>8.6093785016247537</v>
      </c>
      <c r="G389" s="19" t="str">
        <f t="shared" si="26"/>
        <v>-</v>
      </c>
    </row>
    <row r="390" spans="1:7">
      <c r="A390" s="17" t="s">
        <v>155</v>
      </c>
      <c r="B390" s="18" t="s">
        <v>18</v>
      </c>
      <c r="C390" s="18"/>
      <c r="D390" s="19">
        <f t="shared" si="25"/>
        <v>10.417347986965952</v>
      </c>
      <c r="E390" s="19">
        <f t="shared" si="25"/>
        <v>9.4703163517872291</v>
      </c>
      <c r="F390" s="19">
        <v>8.6093785016247537</v>
      </c>
      <c r="G390" s="19" t="str">
        <f t="shared" si="26"/>
        <v>-</v>
      </c>
    </row>
    <row r="391" spans="1:7">
      <c r="A391" s="17" t="s">
        <v>117</v>
      </c>
      <c r="B391" s="18" t="s">
        <v>18</v>
      </c>
      <c r="C391" s="18"/>
      <c r="D391" s="19">
        <f t="shared" si="25"/>
        <v>10.035769088400002</v>
      </c>
      <c r="E391" s="19">
        <f t="shared" si="25"/>
        <v>9.1234264440000015</v>
      </c>
      <c r="F391" s="19">
        <v>8.29402404</v>
      </c>
      <c r="G391" s="19" t="str">
        <f t="shared" si="26"/>
        <v>-</v>
      </c>
    </row>
    <row r="392" spans="1:7">
      <c r="A392" s="17" t="s">
        <v>273</v>
      </c>
      <c r="B392" s="18" t="s">
        <v>18</v>
      </c>
      <c r="C392" s="18">
        <v>76.3</v>
      </c>
      <c r="D392" s="19">
        <f t="shared" si="25"/>
        <v>14.346063711765208</v>
      </c>
      <c r="E392" s="19">
        <f t="shared" si="25"/>
        <v>13.041876101604734</v>
      </c>
      <c r="F392" s="19">
        <v>11.856251001458848</v>
      </c>
      <c r="G392" s="19" t="str">
        <f t="shared" si="26"/>
        <v>-</v>
      </c>
    </row>
    <row r="393" spans="1:7">
      <c r="A393" s="17" t="s">
        <v>274</v>
      </c>
      <c r="B393" s="18" t="s">
        <v>50</v>
      </c>
      <c r="C393" s="18">
        <v>70.5</v>
      </c>
      <c r="D393" s="19">
        <f t="shared" si="25"/>
        <v>9.3666895248297575</v>
      </c>
      <c r="E393" s="19">
        <f t="shared" si="25"/>
        <v>8.515172295299779</v>
      </c>
      <c r="F393" s="19">
        <v>7.7410657229997986</v>
      </c>
      <c r="G393" s="19" t="str">
        <f t="shared" si="26"/>
        <v>-</v>
      </c>
    </row>
    <row r="394" spans="1:7">
      <c r="A394" s="17" t="s">
        <v>51</v>
      </c>
      <c r="B394" s="18" t="s">
        <v>50</v>
      </c>
      <c r="C394" s="18"/>
      <c r="D394" s="19">
        <f t="shared" si="25"/>
        <v>9.7711053114845274</v>
      </c>
      <c r="E394" s="19">
        <f t="shared" si="25"/>
        <v>8.8828230104404788</v>
      </c>
      <c r="F394" s="19">
        <v>8.0752936458549804</v>
      </c>
      <c r="G394" s="19" t="str">
        <f t="shared" si="26"/>
        <v>-</v>
      </c>
    </row>
    <row r="395" spans="1:7">
      <c r="A395" s="17" t="s">
        <v>245</v>
      </c>
      <c r="B395" s="18" t="s">
        <v>18</v>
      </c>
      <c r="C395" s="18">
        <v>74.3</v>
      </c>
      <c r="D395" s="19">
        <f t="shared" si="25"/>
        <v>11.655760113831681</v>
      </c>
      <c r="E395" s="19">
        <f t="shared" si="25"/>
        <v>10.5961455580288</v>
      </c>
      <c r="F395" s="19">
        <v>9.6328595982079985</v>
      </c>
      <c r="G395" s="19" t="str">
        <f t="shared" si="26"/>
        <v>-</v>
      </c>
    </row>
    <row r="396" spans="1:7">
      <c r="A396" s="17" t="s">
        <v>52</v>
      </c>
      <c r="B396" s="18" t="s">
        <v>23</v>
      </c>
      <c r="C396" s="18">
        <v>84</v>
      </c>
      <c r="D396" s="19">
        <f t="shared" si="25"/>
        <v>11.914253268825304</v>
      </c>
      <c r="E396" s="19">
        <f t="shared" si="25"/>
        <v>10.831139335295729</v>
      </c>
      <c r="F396" s="19">
        <v>9.8464903048142993</v>
      </c>
      <c r="G396" s="19" t="str">
        <f t="shared" si="26"/>
        <v>-</v>
      </c>
    </row>
    <row r="397" spans="1:7">
      <c r="A397" s="17" t="s">
        <v>120</v>
      </c>
      <c r="B397" s="18" t="s">
        <v>30</v>
      </c>
      <c r="C397" s="18"/>
      <c r="D397" s="19">
        <f t="shared" si="25"/>
        <v>14.1539509308736</v>
      </c>
      <c r="E397" s="19">
        <f t="shared" si="25"/>
        <v>12.867228118976</v>
      </c>
      <c r="F397" s="19">
        <v>11.697480108159999</v>
      </c>
      <c r="G397" s="19" t="str">
        <f t="shared" si="26"/>
        <v>-</v>
      </c>
    </row>
    <row r="398" spans="1:7">
      <c r="A398" s="17" t="s">
        <v>121</v>
      </c>
      <c r="B398" s="18" t="s">
        <v>30</v>
      </c>
      <c r="C398" s="18">
        <v>106</v>
      </c>
      <c r="D398" s="19">
        <f t="shared" si="25"/>
        <v>17.738633020416</v>
      </c>
      <c r="E398" s="19">
        <f t="shared" si="25"/>
        <v>16.126030018559998</v>
      </c>
      <c r="F398" s="19">
        <v>14.660027289599999</v>
      </c>
      <c r="G398" s="19" t="str">
        <f t="shared" si="26"/>
        <v>-</v>
      </c>
    </row>
    <row r="399" spans="1:7">
      <c r="A399" s="17" t="s">
        <v>53</v>
      </c>
      <c r="B399" s="18" t="s">
        <v>30</v>
      </c>
      <c r="C399" s="18"/>
      <c r="D399" s="19">
        <f t="shared" si="25"/>
        <v>24.381021575679998</v>
      </c>
      <c r="E399" s="19">
        <f t="shared" si="25"/>
        <v>22.164565068799998</v>
      </c>
      <c r="F399" s="19">
        <v>20.149604607999997</v>
      </c>
      <c r="G399" s="19" t="str">
        <f t="shared" si="26"/>
        <v>-</v>
      </c>
    </row>
    <row r="400" spans="1:7">
      <c r="A400" s="17" t="s">
        <v>123</v>
      </c>
      <c r="B400" s="18" t="s">
        <v>30</v>
      </c>
      <c r="C400" s="18">
        <v>117</v>
      </c>
      <c r="D400" s="19">
        <f t="shared" si="25"/>
        <v>15.281191095504697</v>
      </c>
      <c r="E400" s="19">
        <f t="shared" si="25"/>
        <v>13.89199190500427</v>
      </c>
      <c r="F400" s="19">
        <v>12.62908355000388</v>
      </c>
      <c r="G400" s="19" t="str">
        <f t="shared" si="26"/>
        <v>-</v>
      </c>
    </row>
    <row r="401" spans="1:8">
      <c r="A401" s="17" t="s">
        <v>124</v>
      </c>
      <c r="B401" s="18" t="s">
        <v>30</v>
      </c>
      <c r="C401" s="18"/>
      <c r="D401" s="19">
        <f t="shared" si="25"/>
        <v>17.738633020416</v>
      </c>
      <c r="E401" s="19">
        <f t="shared" si="25"/>
        <v>16.126030018559998</v>
      </c>
      <c r="F401" s="19">
        <v>14.660027289599999</v>
      </c>
      <c r="G401" s="19" t="str">
        <f t="shared" si="26"/>
        <v>-</v>
      </c>
    </row>
    <row r="402" spans="1:8">
      <c r="A402" s="17" t="s">
        <v>275</v>
      </c>
      <c r="B402" s="18" t="s">
        <v>30</v>
      </c>
      <c r="C402" s="18">
        <v>128</v>
      </c>
      <c r="D402" s="19">
        <f t="shared" si="25"/>
        <v>17.91073005980833</v>
      </c>
      <c r="E402" s="19">
        <f t="shared" si="25"/>
        <v>16.282481872553024</v>
      </c>
      <c r="F402" s="19">
        <v>14.802256247775475</v>
      </c>
      <c r="G402" s="19" t="str">
        <f t="shared" si="26"/>
        <v>-</v>
      </c>
    </row>
    <row r="403" spans="1:8">
      <c r="A403" s="17" t="s">
        <v>276</v>
      </c>
      <c r="B403" s="18" t="s">
        <v>18</v>
      </c>
      <c r="C403" s="18"/>
      <c r="D403" s="19">
        <f t="shared" si="25"/>
        <v>21.362857479399747</v>
      </c>
      <c r="E403" s="19">
        <f t="shared" si="25"/>
        <v>19.420779526727042</v>
      </c>
      <c r="F403" s="19">
        <v>17.6552541152064</v>
      </c>
      <c r="G403" s="19" t="str">
        <f t="shared" si="26"/>
        <v>-</v>
      </c>
    </row>
    <row r="404" spans="1:8">
      <c r="A404" s="17" t="s">
        <v>57</v>
      </c>
      <c r="B404" s="18" t="s">
        <v>30</v>
      </c>
      <c r="C404" s="18"/>
      <c r="D404" s="19">
        <f t="shared" si="25"/>
        <v>24.572456581777153</v>
      </c>
      <c r="E404" s="19">
        <f t="shared" si="25"/>
        <v>22.338596892524684</v>
      </c>
      <c r="F404" s="19">
        <v>20.307815356840621</v>
      </c>
      <c r="G404" s="19" t="str">
        <f t="shared" si="26"/>
        <v>-</v>
      </c>
    </row>
    <row r="405" spans="1:8">
      <c r="A405" s="17" t="s">
        <v>58</v>
      </c>
      <c r="B405" s="18" t="s">
        <v>30</v>
      </c>
      <c r="C405" s="18"/>
      <c r="D405" s="19">
        <f t="shared" si="25"/>
        <v>27.125326327052797</v>
      </c>
      <c r="E405" s="19">
        <f t="shared" si="25"/>
        <v>24.659387570047993</v>
      </c>
      <c r="F405" s="19">
        <v>22.417625063679992</v>
      </c>
      <c r="G405" s="19" t="str">
        <f t="shared" si="26"/>
        <v>-</v>
      </c>
    </row>
    <row r="406" spans="1:8">
      <c r="A406" s="17" t="s">
        <v>277</v>
      </c>
      <c r="B406" s="18" t="s">
        <v>30</v>
      </c>
      <c r="C406" s="18"/>
      <c r="D406" s="19">
        <f t="shared" si="25"/>
        <v>30.85450436474067</v>
      </c>
      <c r="E406" s="19">
        <f t="shared" si="25"/>
        <v>28.049549422491516</v>
      </c>
      <c r="F406" s="19">
        <v>25.499590384083195</v>
      </c>
      <c r="G406" s="19" t="str">
        <f t="shared" si="26"/>
        <v>-</v>
      </c>
    </row>
    <row r="407" spans="1:8">
      <c r="A407" s="17" t="s">
        <v>133</v>
      </c>
      <c r="B407" s="18" t="s">
        <v>30</v>
      </c>
      <c r="C407" s="18"/>
      <c r="D407" s="19">
        <f t="shared" si="25"/>
        <v>72.183181987840001</v>
      </c>
      <c r="E407" s="19">
        <f t="shared" si="25"/>
        <v>65.621074534399995</v>
      </c>
      <c r="F407" s="19">
        <v>59.655522303999994</v>
      </c>
      <c r="G407" s="19" t="str">
        <f t="shared" si="26"/>
        <v>-</v>
      </c>
    </row>
    <row r="408" spans="1:8">
      <c r="A408" s="17" t="s">
        <v>278</v>
      </c>
      <c r="B408" s="18" t="s">
        <v>30</v>
      </c>
      <c r="C408" s="18"/>
      <c r="D408" s="19">
        <f t="shared" si="25"/>
        <v>25.5731959377664</v>
      </c>
      <c r="E408" s="19">
        <f t="shared" si="25"/>
        <v>23.248359943423999</v>
      </c>
      <c r="F408" s="19">
        <v>21.134872675839997</v>
      </c>
      <c r="G408" s="19" t="str">
        <f t="shared" si="26"/>
        <v>-</v>
      </c>
    </row>
    <row r="409" spans="1:8">
      <c r="A409" s="17" t="s">
        <v>180</v>
      </c>
      <c r="B409" s="18" t="s">
        <v>30</v>
      </c>
      <c r="C409" s="18"/>
      <c r="D409" s="19">
        <f t="shared" si="25"/>
        <v>45.284512771994507</v>
      </c>
      <c r="E409" s="19">
        <f t="shared" si="25"/>
        <v>41.167738883631365</v>
      </c>
      <c r="F409" s="19">
        <v>37.4252171669376</v>
      </c>
      <c r="G409" s="19" t="str">
        <f t="shared" si="26"/>
        <v>-</v>
      </c>
    </row>
    <row r="410" spans="1:8">
      <c r="A410" s="17" t="s">
        <v>262</v>
      </c>
      <c r="B410" s="18" t="s">
        <v>30</v>
      </c>
      <c r="C410" s="18"/>
      <c r="D410" s="19">
        <f t="shared" si="25"/>
        <v>55.902193299277258</v>
      </c>
      <c r="E410" s="19">
        <f t="shared" si="25"/>
        <v>50.820175726615687</v>
      </c>
      <c r="F410" s="19">
        <v>46.200159751468803</v>
      </c>
      <c r="G410" s="19" t="str">
        <f t="shared" si="26"/>
        <v>-</v>
      </c>
    </row>
    <row r="411" spans="1:8">
      <c r="A411" s="17" t="s">
        <v>279</v>
      </c>
      <c r="B411" s="18" t="s">
        <v>30</v>
      </c>
      <c r="C411" s="18"/>
      <c r="D411" s="19">
        <f t="shared" si="25"/>
        <v>57.428824403596792</v>
      </c>
      <c r="E411" s="19">
        <f t="shared" si="25"/>
        <v>52.208022185087991</v>
      </c>
      <c r="F411" s="19">
        <v>47.461838350079987</v>
      </c>
      <c r="G411" s="19" t="str">
        <f t="shared" si="26"/>
        <v>-</v>
      </c>
    </row>
    <row r="412" spans="1:8" ht="12" thickBot="1">
      <c r="A412" s="17" t="s">
        <v>136</v>
      </c>
      <c r="B412" s="18" t="s">
        <v>30</v>
      </c>
      <c r="C412" s="18"/>
      <c r="D412" s="19">
        <f t="shared" si="25"/>
        <v>60.507216342348165</v>
      </c>
      <c r="E412" s="19">
        <f t="shared" si="25"/>
        <v>55.006560311225599</v>
      </c>
      <c r="F412" s="19">
        <v>50.005963919295993</v>
      </c>
      <c r="G412" s="19" t="str">
        <f t="shared" si="26"/>
        <v>-</v>
      </c>
    </row>
    <row r="413" spans="1:8" ht="39.75" customHeight="1">
      <c r="A413" s="21" t="s">
        <v>280</v>
      </c>
      <c r="B413" s="21"/>
      <c r="C413" s="21"/>
      <c r="D413" s="21"/>
      <c r="E413" s="21"/>
      <c r="F413" s="21"/>
      <c r="G413" s="21"/>
    </row>
    <row r="414" spans="1:8" ht="34.5" customHeight="1">
      <c r="A414" s="22"/>
      <c r="B414" s="22"/>
      <c r="C414" s="22"/>
      <c r="D414" s="22"/>
      <c r="E414" s="22"/>
      <c r="F414" s="22"/>
      <c r="G414" s="22"/>
    </row>
    <row r="415" spans="1:8">
      <c r="A415" s="17" t="s">
        <v>281</v>
      </c>
      <c r="B415" s="18" t="s">
        <v>14</v>
      </c>
      <c r="C415" s="18"/>
      <c r="D415" s="19">
        <f>E415*1.1</f>
        <v>8.4367253797266102</v>
      </c>
      <c r="E415" s="19">
        <f>F415*1.1</f>
        <v>7.6697503452060092</v>
      </c>
      <c r="F415" s="19">
        <v>6.9725003138236445</v>
      </c>
      <c r="G415" s="19" t="str">
        <f>IF($G$6&lt;=0,"-",F415*(1-$G$6))</f>
        <v>-</v>
      </c>
    </row>
    <row r="416" spans="1:8" ht="15">
      <c r="A416" s="17" t="s">
        <v>67</v>
      </c>
      <c r="B416" s="18" t="s">
        <v>14</v>
      </c>
      <c r="C416" s="18"/>
      <c r="D416" s="19">
        <f t="shared" ref="D416:E434" si="27">E416*1.1</f>
        <v>8.7902276009601952</v>
      </c>
      <c r="E416" s="19">
        <f t="shared" si="27"/>
        <v>7.9911160008729034</v>
      </c>
      <c r="F416" s="19">
        <v>7.2646509098844572</v>
      </c>
      <c r="G416" s="19" t="str">
        <f t="shared" ref="G416:G434" si="28">IF($G$6&lt;=0,"-",F416*(1-$G$6))</f>
        <v>-</v>
      </c>
      <c r="H416"/>
    </row>
    <row r="417" spans="1:7">
      <c r="A417" s="17" t="s">
        <v>110</v>
      </c>
      <c r="B417" s="18" t="s">
        <v>14</v>
      </c>
      <c r="C417" s="18"/>
      <c r="D417" s="19">
        <f t="shared" si="27"/>
        <v>10.055159686932662</v>
      </c>
      <c r="E417" s="19">
        <f t="shared" si="27"/>
        <v>9.1410542608478735</v>
      </c>
      <c r="F417" s="19">
        <v>8.3100493280435206</v>
      </c>
      <c r="G417" s="19" t="str">
        <f t="shared" si="28"/>
        <v>-</v>
      </c>
    </row>
    <row r="418" spans="1:7">
      <c r="A418" s="17" t="s">
        <v>282</v>
      </c>
      <c r="B418" s="18" t="s">
        <v>18</v>
      </c>
      <c r="C418" s="18"/>
      <c r="D418" s="19">
        <f t="shared" si="27"/>
        <v>11.088367928268005</v>
      </c>
      <c r="E418" s="19">
        <f t="shared" si="27"/>
        <v>10.080334480243639</v>
      </c>
      <c r="F418" s="19">
        <v>9.1639404365851256</v>
      </c>
      <c r="G418" s="19" t="str">
        <f t="shared" si="28"/>
        <v>-</v>
      </c>
    </row>
    <row r="419" spans="1:7">
      <c r="A419" s="17" t="s">
        <v>152</v>
      </c>
      <c r="B419" s="18" t="s">
        <v>18</v>
      </c>
      <c r="C419" s="18"/>
      <c r="D419" s="19">
        <f t="shared" si="27"/>
        <v>14.608193276492301</v>
      </c>
      <c r="E419" s="19">
        <f t="shared" si="27"/>
        <v>13.28017570590209</v>
      </c>
      <c r="F419" s="19">
        <v>12.072887005365535</v>
      </c>
      <c r="G419" s="19" t="str">
        <f t="shared" si="28"/>
        <v>-</v>
      </c>
    </row>
    <row r="420" spans="1:7">
      <c r="A420" s="17" t="s">
        <v>45</v>
      </c>
      <c r="B420" s="18" t="s">
        <v>18</v>
      </c>
      <c r="C420" s="18"/>
      <c r="D420" s="19">
        <f t="shared" si="27"/>
        <v>13.846136321037383</v>
      </c>
      <c r="E420" s="19">
        <f t="shared" si="27"/>
        <v>12.587396655488529</v>
      </c>
      <c r="F420" s="19">
        <v>11.443087868625934</v>
      </c>
      <c r="G420" s="19" t="str">
        <f t="shared" si="28"/>
        <v>-</v>
      </c>
    </row>
    <row r="421" spans="1:7">
      <c r="A421" s="17" t="s">
        <v>46</v>
      </c>
      <c r="B421" s="18" t="s">
        <v>18</v>
      </c>
      <c r="C421" s="18"/>
      <c r="D421" s="19">
        <f t="shared" si="27"/>
        <v>14.710007906676358</v>
      </c>
      <c r="E421" s="19">
        <f t="shared" si="27"/>
        <v>13.37273446061487</v>
      </c>
      <c r="F421" s="19">
        <v>12.157031327831699</v>
      </c>
      <c r="G421" s="19" t="str">
        <f t="shared" si="28"/>
        <v>-</v>
      </c>
    </row>
    <row r="422" spans="1:7">
      <c r="A422" s="17" t="s">
        <v>283</v>
      </c>
      <c r="B422" s="18" t="s">
        <v>18</v>
      </c>
      <c r="C422" s="18"/>
      <c r="D422" s="19">
        <f t="shared" si="27"/>
        <v>15.595214863782397</v>
      </c>
      <c r="E422" s="19">
        <f t="shared" si="27"/>
        <v>14.177468057983996</v>
      </c>
      <c r="F422" s="19">
        <v>12.888607325439995</v>
      </c>
      <c r="G422" s="19" t="str">
        <f t="shared" si="28"/>
        <v>-</v>
      </c>
    </row>
    <row r="423" spans="1:7">
      <c r="A423" s="17" t="s">
        <v>47</v>
      </c>
      <c r="B423" s="18" t="s">
        <v>23</v>
      </c>
      <c r="C423" s="18"/>
      <c r="D423" s="19">
        <f t="shared" si="27"/>
        <v>18.906437608499179</v>
      </c>
      <c r="E423" s="19">
        <f t="shared" si="27"/>
        <v>17.187670553181071</v>
      </c>
      <c r="F423" s="19">
        <v>15.625155048346429</v>
      </c>
      <c r="G423" s="19" t="str">
        <f t="shared" si="28"/>
        <v>-</v>
      </c>
    </row>
    <row r="424" spans="1:7">
      <c r="A424" s="17" t="s">
        <v>116</v>
      </c>
      <c r="B424" s="18" t="s">
        <v>23</v>
      </c>
      <c r="C424" s="18"/>
      <c r="D424" s="19">
        <f t="shared" si="27"/>
        <v>23.407126443883783</v>
      </c>
      <c r="E424" s="19">
        <f t="shared" si="27"/>
        <v>21.279205858076164</v>
      </c>
      <c r="F424" s="19">
        <v>19.344732598251056</v>
      </c>
      <c r="G424" s="19" t="str">
        <f t="shared" si="28"/>
        <v>-</v>
      </c>
    </row>
    <row r="425" spans="1:7">
      <c r="A425" s="17" t="s">
        <v>118</v>
      </c>
      <c r="B425" s="18" t="s">
        <v>23</v>
      </c>
      <c r="C425" s="18"/>
      <c r="D425" s="19">
        <f t="shared" si="27"/>
        <v>32.84954918085468</v>
      </c>
      <c r="E425" s="19">
        <f t="shared" si="27"/>
        <v>29.863226528049708</v>
      </c>
      <c r="F425" s="19">
        <v>27.148387752772461</v>
      </c>
      <c r="G425" s="19" t="str">
        <f t="shared" si="28"/>
        <v>-</v>
      </c>
    </row>
    <row r="426" spans="1:7">
      <c r="A426" s="17" t="s">
        <v>157</v>
      </c>
      <c r="B426" s="18" t="s">
        <v>18</v>
      </c>
      <c r="C426" s="18"/>
      <c r="D426" s="19">
        <f t="shared" si="27"/>
        <v>20.053025016674823</v>
      </c>
      <c r="E426" s="19">
        <f t="shared" si="27"/>
        <v>18.230022742431657</v>
      </c>
      <c r="F426" s="19">
        <v>16.572747947665142</v>
      </c>
      <c r="G426" s="19" t="str">
        <f t="shared" si="28"/>
        <v>-</v>
      </c>
    </row>
    <row r="427" spans="1:7">
      <c r="A427" s="17" t="s">
        <v>51</v>
      </c>
      <c r="B427" s="18" t="s">
        <v>18</v>
      </c>
      <c r="C427" s="18"/>
      <c r="D427" s="19">
        <f t="shared" si="27"/>
        <v>24.3501018059623</v>
      </c>
      <c r="E427" s="19">
        <f t="shared" si="27"/>
        <v>22.136456187238451</v>
      </c>
      <c r="F427" s="19">
        <v>20.12405107930768</v>
      </c>
      <c r="G427" s="19" t="str">
        <f t="shared" si="28"/>
        <v>-</v>
      </c>
    </row>
    <row r="428" spans="1:7">
      <c r="A428" s="17" t="s">
        <v>284</v>
      </c>
      <c r="B428" s="18" t="s">
        <v>23</v>
      </c>
      <c r="C428" s="18"/>
      <c r="D428" s="19">
        <f t="shared" si="27"/>
        <v>45.931778604105084</v>
      </c>
      <c r="E428" s="19">
        <f t="shared" si="27"/>
        <v>41.756162367368255</v>
      </c>
      <c r="F428" s="19">
        <v>37.960147606698413</v>
      </c>
      <c r="G428" s="19" t="str">
        <f t="shared" si="28"/>
        <v>-</v>
      </c>
    </row>
    <row r="429" spans="1:7">
      <c r="A429" s="17" t="s">
        <v>52</v>
      </c>
      <c r="B429" s="18" t="s">
        <v>23</v>
      </c>
      <c r="C429" s="18"/>
      <c r="D429" s="19">
        <f t="shared" si="27"/>
        <v>25.473909100450125</v>
      </c>
      <c r="E429" s="19">
        <f t="shared" si="27"/>
        <v>23.158099182227385</v>
      </c>
      <c r="F429" s="19">
        <v>21.05281743838853</v>
      </c>
      <c r="G429" s="19" t="str">
        <f t="shared" si="28"/>
        <v>-</v>
      </c>
    </row>
    <row r="430" spans="1:7">
      <c r="A430" s="17" t="s">
        <v>121</v>
      </c>
      <c r="B430" s="18" t="s">
        <v>23</v>
      </c>
      <c r="C430" s="18"/>
      <c r="D430" s="19">
        <f t="shared" si="27"/>
        <v>30.490147084877485</v>
      </c>
      <c r="E430" s="19">
        <f t="shared" si="27"/>
        <v>27.718315531706804</v>
      </c>
      <c r="F430" s="19">
        <v>25.198468665188003</v>
      </c>
      <c r="G430" s="19" t="str">
        <f t="shared" si="28"/>
        <v>-</v>
      </c>
    </row>
    <row r="431" spans="1:7">
      <c r="A431" s="17" t="s">
        <v>124</v>
      </c>
      <c r="B431" s="18" t="s">
        <v>23</v>
      </c>
      <c r="C431" s="18"/>
      <c r="D431" s="19">
        <f t="shared" si="27"/>
        <v>66.165686027959808</v>
      </c>
      <c r="E431" s="19">
        <f t="shared" si="27"/>
        <v>60.150623661781637</v>
      </c>
      <c r="F431" s="19">
        <v>54.682385147074214</v>
      </c>
      <c r="G431" s="19" t="str">
        <f t="shared" si="28"/>
        <v>-</v>
      </c>
    </row>
    <row r="432" spans="1:7">
      <c r="A432" s="17" t="s">
        <v>36</v>
      </c>
      <c r="B432" s="18" t="s">
        <v>23</v>
      </c>
      <c r="C432" s="18"/>
      <c r="D432" s="19">
        <f t="shared" si="27"/>
        <v>47.745297658749593</v>
      </c>
      <c r="E432" s="19">
        <f t="shared" si="27"/>
        <v>43.404816053408716</v>
      </c>
      <c r="F432" s="19">
        <v>39.458923684917011</v>
      </c>
      <c r="G432" s="19" t="str">
        <f t="shared" si="28"/>
        <v>-</v>
      </c>
    </row>
    <row r="433" spans="1:9">
      <c r="A433" s="17" t="s">
        <v>126</v>
      </c>
      <c r="B433" s="18" t="s">
        <v>23</v>
      </c>
      <c r="C433" s="18"/>
      <c r="D433" s="19">
        <f t="shared" si="27"/>
        <v>57.48533838113449</v>
      </c>
      <c r="E433" s="19">
        <f t="shared" si="27"/>
        <v>52.259398528304075</v>
      </c>
      <c r="F433" s="19">
        <v>47.508544116640067</v>
      </c>
      <c r="G433" s="19" t="str">
        <f t="shared" si="28"/>
        <v>-</v>
      </c>
    </row>
    <row r="434" spans="1:9" ht="12" thickBot="1">
      <c r="A434" s="17" t="s">
        <v>277</v>
      </c>
      <c r="B434" s="18" t="s">
        <v>23</v>
      </c>
      <c r="C434" s="18"/>
      <c r="D434" s="19">
        <f t="shared" si="27"/>
        <v>67.03439791288443</v>
      </c>
      <c r="E434" s="19">
        <f t="shared" si="27"/>
        <v>60.940361738985843</v>
      </c>
      <c r="F434" s="19">
        <v>55.400328853623492</v>
      </c>
      <c r="G434" s="19" t="str">
        <f t="shared" si="28"/>
        <v>-</v>
      </c>
    </row>
    <row r="435" spans="1:9" ht="35.25" customHeight="1">
      <c r="A435" s="21" t="s">
        <v>285</v>
      </c>
      <c r="B435" s="21"/>
      <c r="C435" s="21"/>
      <c r="D435" s="21"/>
      <c r="E435" s="21"/>
      <c r="F435" s="21"/>
      <c r="G435" s="21"/>
    </row>
    <row r="436" spans="1:9" ht="36" customHeight="1">
      <c r="A436" s="22"/>
      <c r="B436" s="22"/>
      <c r="C436" s="22"/>
      <c r="D436" s="22"/>
      <c r="E436" s="22"/>
      <c r="F436" s="22"/>
      <c r="G436" s="22"/>
      <c r="I436"/>
    </row>
    <row r="437" spans="1:9">
      <c r="A437" s="17" t="s">
        <v>286</v>
      </c>
      <c r="B437" s="18" t="s">
        <v>14</v>
      </c>
      <c r="C437" s="18"/>
      <c r="D437" s="19">
        <f>E437*1.1</f>
        <v>1.9485278607416903</v>
      </c>
      <c r="E437" s="19">
        <f>F437*1.1</f>
        <v>1.7713889643106273</v>
      </c>
      <c r="F437" s="19">
        <v>1.610353603918752</v>
      </c>
      <c r="G437" s="19" t="str">
        <f>IF($G$6&lt;=0,"-",F437*(1-$G$6))</f>
        <v>-</v>
      </c>
    </row>
    <row r="438" spans="1:9">
      <c r="A438" s="17" t="s">
        <v>287</v>
      </c>
      <c r="B438" s="18" t="s">
        <v>14</v>
      </c>
      <c r="C438" s="18"/>
      <c r="D438" s="19">
        <f t="shared" ref="D438:E454" si="29">E438*1.1</f>
        <v>2.3872502416400003</v>
      </c>
      <c r="E438" s="19">
        <f t="shared" si="29"/>
        <v>2.1702274924</v>
      </c>
      <c r="F438" s="19">
        <v>1.9729340839999998</v>
      </c>
      <c r="G438" s="19" t="str">
        <f t="shared" ref="G438:G454" si="30">IF($G$6&lt;=0,"-",F438*(1-$G$6))</f>
        <v>-</v>
      </c>
    </row>
    <row r="439" spans="1:9">
      <c r="A439" s="17" t="s">
        <v>288</v>
      </c>
      <c r="B439" s="18" t="s">
        <v>14</v>
      </c>
      <c r="C439" s="18"/>
      <c r="D439" s="19">
        <f t="shared" si="29"/>
        <v>2.7367149396400006</v>
      </c>
      <c r="E439" s="19">
        <f t="shared" si="29"/>
        <v>2.4879226724000003</v>
      </c>
      <c r="F439" s="19">
        <v>2.261747884</v>
      </c>
      <c r="G439" s="19" t="str">
        <f t="shared" si="30"/>
        <v>-</v>
      </c>
    </row>
    <row r="440" spans="1:9">
      <c r="A440" s="17" t="s">
        <v>289</v>
      </c>
      <c r="B440" s="18" t="s">
        <v>14</v>
      </c>
      <c r="C440" s="18"/>
      <c r="D440" s="19">
        <f t="shared" si="29"/>
        <v>3.0951933148400004</v>
      </c>
      <c r="E440" s="19">
        <f t="shared" si="29"/>
        <v>2.8138121044000002</v>
      </c>
      <c r="F440" s="19">
        <v>2.5580110039999999</v>
      </c>
      <c r="G440" s="19" t="str">
        <f t="shared" si="30"/>
        <v>-</v>
      </c>
    </row>
    <row r="441" spans="1:9">
      <c r="A441" s="17" t="s">
        <v>290</v>
      </c>
      <c r="B441" s="18" t="s">
        <v>14</v>
      </c>
      <c r="C441" s="18"/>
      <c r="D441" s="19">
        <f t="shared" si="29"/>
        <v>3.3694603025600007</v>
      </c>
      <c r="E441" s="19">
        <f t="shared" si="29"/>
        <v>3.0631457296000004</v>
      </c>
      <c r="F441" s="19">
        <v>2.784677936</v>
      </c>
      <c r="G441" s="19" t="str">
        <f t="shared" si="30"/>
        <v>-</v>
      </c>
    </row>
    <row r="442" spans="1:9">
      <c r="A442" s="17" t="s">
        <v>291</v>
      </c>
      <c r="B442" s="18" t="s">
        <v>14</v>
      </c>
      <c r="C442" s="18"/>
      <c r="D442" s="19">
        <f t="shared" si="29"/>
        <v>3.5035867746000005</v>
      </c>
      <c r="E442" s="19">
        <f t="shared" si="29"/>
        <v>3.1850788860000003</v>
      </c>
      <c r="F442" s="19">
        <v>2.89552626</v>
      </c>
      <c r="G442" s="19" t="str">
        <f t="shared" si="30"/>
        <v>-</v>
      </c>
    </row>
    <row r="443" spans="1:9">
      <c r="A443" s="17" t="s">
        <v>292</v>
      </c>
      <c r="B443" s="18" t="s">
        <v>14</v>
      </c>
      <c r="C443" s="18"/>
      <c r="D443" s="19">
        <f t="shared" si="29"/>
        <v>3.8271777860799996</v>
      </c>
      <c r="E443" s="19">
        <f t="shared" si="29"/>
        <v>3.4792525327999995</v>
      </c>
      <c r="F443" s="19">
        <v>3.1629568479999994</v>
      </c>
      <c r="G443" s="19" t="str">
        <f t="shared" si="30"/>
        <v>-</v>
      </c>
    </row>
    <row r="444" spans="1:9">
      <c r="A444" s="17" t="s">
        <v>293</v>
      </c>
      <c r="B444" s="18" t="s">
        <v>14</v>
      </c>
      <c r="C444" s="18"/>
      <c r="D444" s="19">
        <f t="shared" si="29"/>
        <v>4.4337687086000006</v>
      </c>
      <c r="E444" s="19">
        <f t="shared" si="29"/>
        <v>4.0306988260000001</v>
      </c>
      <c r="F444" s="19">
        <v>3.6642716599999998</v>
      </c>
      <c r="G444" s="19" t="str">
        <f t="shared" si="30"/>
        <v>-</v>
      </c>
    </row>
    <row r="445" spans="1:9">
      <c r="A445" s="17" t="s">
        <v>294</v>
      </c>
      <c r="B445" s="18" t="s">
        <v>18</v>
      </c>
      <c r="C445" s="18"/>
      <c r="D445" s="19">
        <f t="shared" si="29"/>
        <v>4.6602722698976109</v>
      </c>
      <c r="E445" s="19">
        <f t="shared" si="29"/>
        <v>4.2366111544523735</v>
      </c>
      <c r="F445" s="19">
        <v>3.8514646858657935</v>
      </c>
      <c r="G445" s="19" t="str">
        <f t="shared" si="30"/>
        <v>-</v>
      </c>
    </row>
    <row r="446" spans="1:9">
      <c r="A446" s="17" t="s">
        <v>295</v>
      </c>
      <c r="B446" s="18" t="s">
        <v>18</v>
      </c>
      <c r="C446" s="18"/>
      <c r="D446" s="19">
        <f t="shared" si="29"/>
        <v>5.2849104042310113</v>
      </c>
      <c r="E446" s="19">
        <f t="shared" si="29"/>
        <v>4.8044640038463733</v>
      </c>
      <c r="F446" s="19">
        <v>4.3676945489512482</v>
      </c>
      <c r="G446" s="19" t="str">
        <f t="shared" si="30"/>
        <v>-</v>
      </c>
    </row>
    <row r="447" spans="1:9">
      <c r="A447" s="17" t="s">
        <v>296</v>
      </c>
      <c r="B447" s="18" t="s">
        <v>18</v>
      </c>
      <c r="C447" s="18"/>
      <c r="D447" s="19">
        <f t="shared" si="29"/>
        <v>4.0802986831121437</v>
      </c>
      <c r="E447" s="19">
        <f t="shared" si="29"/>
        <v>3.7093624391928572</v>
      </c>
      <c r="F447" s="19">
        <v>3.3721476719935062</v>
      </c>
      <c r="G447" s="19" t="str">
        <f t="shared" si="30"/>
        <v>-</v>
      </c>
    </row>
    <row r="448" spans="1:9">
      <c r="A448" s="17" t="s">
        <v>297</v>
      </c>
      <c r="B448" s="18" t="s">
        <v>18</v>
      </c>
      <c r="C448" s="18"/>
      <c r="D448" s="19">
        <f t="shared" si="29"/>
        <v>5.0986973320799995</v>
      </c>
      <c r="E448" s="19">
        <f t="shared" si="29"/>
        <v>4.6351793927999996</v>
      </c>
      <c r="F448" s="19">
        <v>4.2137994479999996</v>
      </c>
      <c r="G448" s="19" t="str">
        <f t="shared" si="30"/>
        <v>-</v>
      </c>
    </row>
    <row r="449" spans="1:10">
      <c r="A449" s="17" t="s">
        <v>298</v>
      </c>
      <c r="B449" s="18" t="s">
        <v>18</v>
      </c>
      <c r="C449" s="18"/>
      <c r="D449" s="19">
        <f t="shared" si="29"/>
        <v>6.0971544278509997</v>
      </c>
      <c r="E449" s="19">
        <f t="shared" si="29"/>
        <v>5.5428676616827266</v>
      </c>
      <c r="F449" s="19">
        <v>5.0389706015297513</v>
      </c>
      <c r="G449" s="19" t="str">
        <f t="shared" si="30"/>
        <v>-</v>
      </c>
    </row>
    <row r="450" spans="1:10">
      <c r="A450" s="17" t="s">
        <v>299</v>
      </c>
      <c r="B450" s="18" t="s">
        <v>18</v>
      </c>
      <c r="C450" s="18"/>
      <c r="D450" s="19">
        <f t="shared" si="29"/>
        <v>6.8492048393782463</v>
      </c>
      <c r="E450" s="19">
        <f t="shared" si="29"/>
        <v>6.2265498539802238</v>
      </c>
      <c r="F450" s="19">
        <v>5.6604998672547486</v>
      </c>
      <c r="G450" s="19" t="str">
        <f t="shared" si="30"/>
        <v>-</v>
      </c>
    </row>
    <row r="451" spans="1:10">
      <c r="A451" s="17" t="s">
        <v>300</v>
      </c>
      <c r="B451" s="18" t="s">
        <v>18</v>
      </c>
      <c r="C451" s="18"/>
      <c r="D451" s="19">
        <f t="shared" si="29"/>
        <v>4.6724898500197458</v>
      </c>
      <c r="E451" s="19">
        <f t="shared" si="29"/>
        <v>4.2477180454724959</v>
      </c>
      <c r="F451" s="19">
        <v>3.8615618595204504</v>
      </c>
      <c r="G451" s="19" t="str">
        <f t="shared" si="30"/>
        <v>-</v>
      </c>
    </row>
    <row r="452" spans="1:10">
      <c r="A452" s="17" t="s">
        <v>301</v>
      </c>
      <c r="B452" s="18" t="s">
        <v>18</v>
      </c>
      <c r="C452" s="18"/>
      <c r="D452" s="19">
        <f t="shared" si="29"/>
        <v>4.7283363422510583</v>
      </c>
      <c r="E452" s="19">
        <f t="shared" si="29"/>
        <v>4.2984875838645982</v>
      </c>
      <c r="F452" s="19">
        <v>3.9077159853314529</v>
      </c>
      <c r="G452" s="19" t="str">
        <f t="shared" si="30"/>
        <v>-</v>
      </c>
    </row>
    <row r="453" spans="1:10" ht="15">
      <c r="A453" s="17" t="s">
        <v>148</v>
      </c>
      <c r="B453" s="18" t="s">
        <v>18</v>
      </c>
      <c r="C453" s="18"/>
      <c r="D453" s="19">
        <f t="shared" si="29"/>
        <v>4.8772603215345569</v>
      </c>
      <c r="E453" s="19">
        <f t="shared" si="29"/>
        <v>4.4338730195768692</v>
      </c>
      <c r="F453" s="19">
        <v>4.0307936541607896</v>
      </c>
      <c r="G453" s="19" t="str">
        <f t="shared" si="30"/>
        <v>-</v>
      </c>
      <c r="I453"/>
    </row>
    <row r="454" spans="1:10" ht="12" thickBot="1">
      <c r="A454" s="17" t="s">
        <v>43</v>
      </c>
      <c r="B454" s="18" t="s">
        <v>18</v>
      </c>
      <c r="C454" s="18"/>
      <c r="D454" s="19">
        <f t="shared" si="29"/>
        <v>14.147778031932299</v>
      </c>
      <c r="E454" s="19">
        <f t="shared" si="29"/>
        <v>12.861616392665725</v>
      </c>
      <c r="F454" s="19">
        <v>11.692378538787022</v>
      </c>
      <c r="G454" s="19" t="str">
        <f t="shared" si="30"/>
        <v>-</v>
      </c>
    </row>
    <row r="455" spans="1:10" ht="35.25" customHeight="1">
      <c r="A455" s="21" t="s">
        <v>302</v>
      </c>
      <c r="B455" s="21"/>
      <c r="C455" s="21"/>
      <c r="D455" s="21"/>
      <c r="E455" s="21"/>
      <c r="F455" s="21"/>
      <c r="G455" s="21"/>
    </row>
    <row r="456" spans="1:10" ht="28.5" customHeight="1">
      <c r="A456" s="22"/>
      <c r="B456" s="22"/>
      <c r="C456" s="22"/>
      <c r="D456" s="22"/>
      <c r="E456" s="22"/>
      <c r="F456" s="22"/>
      <c r="G456" s="22"/>
    </row>
    <row r="457" spans="1:10">
      <c r="A457" s="20" t="s">
        <v>303</v>
      </c>
      <c r="B457" s="18" t="s">
        <v>14</v>
      </c>
      <c r="C457" s="18"/>
      <c r="D457" s="19">
        <f t="shared" ref="D457:E462" si="31">E457*1.1</f>
        <v>5.5597576168073024</v>
      </c>
      <c r="E457" s="19">
        <f t="shared" si="31"/>
        <v>5.0543251061884567</v>
      </c>
      <c r="F457" s="19">
        <v>4.5948410056258693</v>
      </c>
      <c r="G457" s="19" t="str">
        <f t="shared" ref="G457:G462" si="32">IF($G$6&lt;=0,"-",F457*(1-$G$6))</f>
        <v>-</v>
      </c>
    </row>
    <row r="458" spans="1:10">
      <c r="A458" s="20" t="s">
        <v>304</v>
      </c>
      <c r="B458" s="18" t="s">
        <v>18</v>
      </c>
      <c r="C458" s="18"/>
      <c r="D458" s="19">
        <f t="shared" si="31"/>
        <v>5.1626147544667855</v>
      </c>
      <c r="E458" s="19">
        <f t="shared" si="31"/>
        <v>4.69328614042435</v>
      </c>
      <c r="F458" s="19">
        <v>4.2666237640221363</v>
      </c>
      <c r="G458" s="19" t="str">
        <f t="shared" si="32"/>
        <v>-</v>
      </c>
    </row>
    <row r="459" spans="1:10">
      <c r="A459" s="20" t="s">
        <v>305</v>
      </c>
      <c r="B459" s="18" t="s">
        <v>14</v>
      </c>
      <c r="C459" s="18"/>
      <c r="D459" s="19">
        <f t="shared" si="31"/>
        <v>5.5597576168073024</v>
      </c>
      <c r="E459" s="19">
        <f t="shared" si="31"/>
        <v>5.0543251061884567</v>
      </c>
      <c r="F459" s="19">
        <v>4.5948410056258693</v>
      </c>
      <c r="G459" s="19" t="str">
        <f t="shared" si="32"/>
        <v>-</v>
      </c>
    </row>
    <row r="460" spans="1:10">
      <c r="A460" s="20" t="s">
        <v>306</v>
      </c>
      <c r="B460" s="18" t="s">
        <v>14</v>
      </c>
      <c r="C460" s="18"/>
      <c r="D460" s="19">
        <f t="shared" si="31"/>
        <v>5.5597576168073024</v>
      </c>
      <c r="E460" s="19">
        <f t="shared" si="31"/>
        <v>5.0543251061884567</v>
      </c>
      <c r="F460" s="19">
        <v>4.5948410056258693</v>
      </c>
      <c r="G460" s="19" t="str">
        <f t="shared" si="32"/>
        <v>-</v>
      </c>
    </row>
    <row r="461" spans="1:10">
      <c r="A461" s="20" t="s">
        <v>307</v>
      </c>
      <c r="B461" s="18" t="s">
        <v>14</v>
      </c>
      <c r="C461" s="18"/>
      <c r="D461" s="19">
        <f t="shared" si="31"/>
        <v>8.4132218090451101</v>
      </c>
      <c r="E461" s="19">
        <f t="shared" si="31"/>
        <v>7.6483834627682805</v>
      </c>
      <c r="F461" s="19">
        <v>6.9530758752438908</v>
      </c>
      <c r="G461" s="19" t="str">
        <f t="shared" si="32"/>
        <v>-</v>
      </c>
    </row>
    <row r="462" spans="1:10" ht="12" thickBot="1">
      <c r="A462" s="20" t="s">
        <v>308</v>
      </c>
      <c r="B462" s="18" t="s">
        <v>14</v>
      </c>
      <c r="C462" s="18"/>
      <c r="D462" s="19">
        <f t="shared" si="31"/>
        <v>8.4132218090451101</v>
      </c>
      <c r="E462" s="19">
        <f t="shared" si="31"/>
        <v>7.6483834627682805</v>
      </c>
      <c r="F462" s="19">
        <v>6.9530758752438908</v>
      </c>
      <c r="G462" s="19" t="str">
        <f t="shared" si="32"/>
        <v>-</v>
      </c>
    </row>
    <row r="463" spans="1:10" ht="30" customHeight="1">
      <c r="A463" s="21" t="s">
        <v>309</v>
      </c>
      <c r="B463" s="21"/>
      <c r="C463" s="21"/>
      <c r="D463" s="21"/>
      <c r="E463" s="21"/>
      <c r="F463" s="21"/>
      <c r="G463" s="21"/>
      <c r="J463"/>
    </row>
    <row r="464" spans="1:10" ht="32.25" customHeight="1">
      <c r="A464" s="22"/>
      <c r="B464" s="22"/>
      <c r="C464" s="22"/>
      <c r="D464" s="22"/>
      <c r="E464" s="22"/>
      <c r="F464" s="22"/>
      <c r="G464" s="22"/>
    </row>
    <row r="465" spans="1:10">
      <c r="A465" s="20" t="s">
        <v>310</v>
      </c>
      <c r="B465" s="18" t="s">
        <v>14</v>
      </c>
      <c r="C465" s="18"/>
      <c r="D465" s="19">
        <f>E465*1.1</f>
        <v>6.0194246575231993</v>
      </c>
      <c r="E465" s="19">
        <f>F465*1.1</f>
        <v>5.4722042341119987</v>
      </c>
      <c r="F465" s="19">
        <v>4.9747311219199988</v>
      </c>
      <c r="G465" s="19" t="str">
        <f>IF($G$6&lt;=0,"-",F465*(1-$G$6))</f>
        <v>-</v>
      </c>
    </row>
    <row r="466" spans="1:10">
      <c r="A466" s="20" t="s">
        <v>311</v>
      </c>
      <c r="B466" s="18" t="s">
        <v>14</v>
      </c>
      <c r="C466" s="18"/>
      <c r="D466" s="19">
        <f t="shared" ref="D466:E471" si="33">E466*1.1</f>
        <v>6.0194246575231993</v>
      </c>
      <c r="E466" s="19">
        <f t="shared" si="33"/>
        <v>5.4722042341119987</v>
      </c>
      <c r="F466" s="19">
        <v>4.9747311219199988</v>
      </c>
      <c r="G466" s="19" t="str">
        <f t="shared" ref="G466:G471" si="34">IF($G$6&lt;=0,"-",F466*(1-$G$6))</f>
        <v>-</v>
      </c>
    </row>
    <row r="467" spans="1:10">
      <c r="A467" s="20" t="s">
        <v>312</v>
      </c>
      <c r="B467" s="18" t="s">
        <v>14</v>
      </c>
      <c r="C467" s="18"/>
      <c r="D467" s="19">
        <f t="shared" si="33"/>
        <v>4.7770484281766397</v>
      </c>
      <c r="E467" s="19">
        <f t="shared" si="33"/>
        <v>4.3427712983423996</v>
      </c>
      <c r="F467" s="19">
        <v>3.9479739075839992</v>
      </c>
      <c r="G467" s="19" t="str">
        <f t="shared" si="34"/>
        <v>-</v>
      </c>
    </row>
    <row r="468" spans="1:10">
      <c r="A468" s="20" t="s">
        <v>305</v>
      </c>
      <c r="B468" s="18" t="s">
        <v>18</v>
      </c>
      <c r="C468" s="18"/>
      <c r="D468" s="19">
        <f t="shared" si="33"/>
        <v>8.077730011671937</v>
      </c>
      <c r="E468" s="19">
        <f t="shared" si="33"/>
        <v>7.3433909197017604</v>
      </c>
      <c r="F468" s="19">
        <v>6.6758099270016</v>
      </c>
      <c r="G468" s="19" t="str">
        <f t="shared" si="34"/>
        <v>-</v>
      </c>
    </row>
    <row r="469" spans="1:10">
      <c r="A469" s="20" t="s">
        <v>306</v>
      </c>
      <c r="B469" s="18" t="s">
        <v>18</v>
      </c>
      <c r="C469" s="18"/>
      <c r="D469" s="19">
        <f t="shared" si="33"/>
        <v>8.077730011671937</v>
      </c>
      <c r="E469" s="19">
        <f t="shared" si="33"/>
        <v>7.3433909197017604</v>
      </c>
      <c r="F469" s="19">
        <v>6.6758099270016</v>
      </c>
      <c r="G469" s="19" t="str">
        <f t="shared" si="34"/>
        <v>-</v>
      </c>
    </row>
    <row r="470" spans="1:10">
      <c r="A470" s="20" t="s">
        <v>307</v>
      </c>
      <c r="B470" s="18" t="s">
        <v>23</v>
      </c>
      <c r="C470" s="18"/>
      <c r="D470" s="19">
        <f t="shared" si="33"/>
        <v>14.6362920073216</v>
      </c>
      <c r="E470" s="19">
        <f t="shared" si="33"/>
        <v>13.305720006655999</v>
      </c>
      <c r="F470" s="19">
        <v>12.096109096959998</v>
      </c>
      <c r="G470" s="19" t="str">
        <f t="shared" si="34"/>
        <v>-</v>
      </c>
    </row>
    <row r="471" spans="1:10" ht="12" thickBot="1">
      <c r="A471" s="20" t="s">
        <v>308</v>
      </c>
      <c r="B471" s="18" t="s">
        <v>23</v>
      </c>
      <c r="C471" s="18"/>
      <c r="D471" s="19">
        <f t="shared" si="33"/>
        <v>14.6362920073216</v>
      </c>
      <c r="E471" s="19">
        <f t="shared" si="33"/>
        <v>13.305720006655999</v>
      </c>
      <c r="F471" s="19">
        <v>12.096109096959998</v>
      </c>
      <c r="G471" s="19" t="str">
        <f t="shared" si="34"/>
        <v>-</v>
      </c>
    </row>
    <row r="472" spans="1:10" ht="34.5" customHeight="1">
      <c r="A472" s="21" t="s">
        <v>313</v>
      </c>
      <c r="B472" s="21"/>
      <c r="C472" s="21"/>
      <c r="D472" s="21"/>
      <c r="E472" s="21"/>
      <c r="F472" s="21"/>
      <c r="G472" s="21"/>
      <c r="H472"/>
    </row>
    <row r="473" spans="1:10" ht="33.75" customHeight="1">
      <c r="A473" s="22"/>
      <c r="B473" s="22"/>
      <c r="C473" s="22"/>
      <c r="D473" s="22"/>
      <c r="E473" s="22"/>
      <c r="F473" s="22"/>
      <c r="G473" s="22"/>
      <c r="J473"/>
    </row>
    <row r="474" spans="1:10">
      <c r="A474" s="17" t="s">
        <v>314</v>
      </c>
      <c r="B474" s="18" t="s">
        <v>14</v>
      </c>
      <c r="C474" s="18"/>
      <c r="D474" s="19">
        <f t="shared" ref="D474:E478" si="35">E474*1.1</f>
        <v>1.2815175645788801</v>
      </c>
      <c r="E474" s="19">
        <f t="shared" si="35"/>
        <v>1.1650159677989818</v>
      </c>
      <c r="F474" s="19">
        <v>1.0591054252718015</v>
      </c>
      <c r="G474" s="19" t="str">
        <f>IF($G$6&lt;=0,"-",F474*(1-$G$6))</f>
        <v>-</v>
      </c>
    </row>
    <row r="475" spans="1:10">
      <c r="A475" s="17" t="s">
        <v>315</v>
      </c>
      <c r="B475" s="18" t="s">
        <v>14</v>
      </c>
      <c r="C475" s="18">
        <v>2.6</v>
      </c>
      <c r="D475" s="19">
        <f t="shared" si="35"/>
        <v>1.8530195888231704</v>
      </c>
      <c r="E475" s="19">
        <f t="shared" si="35"/>
        <v>1.6845632625665183</v>
      </c>
      <c r="F475" s="19">
        <v>1.5314211477877437</v>
      </c>
      <c r="G475" s="19" t="str">
        <f>IF($G$6&lt;=0,"-",F475*(1-$G$6))</f>
        <v>-</v>
      </c>
    </row>
    <row r="476" spans="1:10">
      <c r="A476" s="17" t="s">
        <v>316</v>
      </c>
      <c r="B476" s="18" t="s">
        <v>14</v>
      </c>
      <c r="C476" s="18">
        <v>6.6</v>
      </c>
      <c r="D476" s="19">
        <f t="shared" si="35"/>
        <v>2.2693631650800001</v>
      </c>
      <c r="E476" s="19">
        <f t="shared" si="35"/>
        <v>2.0630574228</v>
      </c>
      <c r="F476" s="19">
        <v>1.8755067479999998</v>
      </c>
      <c r="G476" s="19" t="str">
        <f>IF($G$6&lt;=0,"-",F476*(1-$G$6))</f>
        <v>-</v>
      </c>
    </row>
    <row r="477" spans="1:10">
      <c r="A477" s="17" t="s">
        <v>42</v>
      </c>
      <c r="B477" s="18" t="s">
        <v>18</v>
      </c>
      <c r="C477" s="18">
        <v>9.6</v>
      </c>
      <c r="D477" s="19">
        <f t="shared" si="35"/>
        <v>2.8179119170400004</v>
      </c>
      <c r="E477" s="19">
        <f t="shared" si="35"/>
        <v>2.5617381064</v>
      </c>
      <c r="F477" s="19">
        <v>2.3288528239999997</v>
      </c>
      <c r="G477" s="19" t="str">
        <f>IF($G$6&lt;=0,"-",F477*(1-$G$6))</f>
        <v>-</v>
      </c>
    </row>
    <row r="478" spans="1:10" ht="12" thickBot="1">
      <c r="A478" s="17" t="s">
        <v>45</v>
      </c>
      <c r="B478" s="18" t="s">
        <v>18</v>
      </c>
      <c r="C478" s="18">
        <v>19</v>
      </c>
      <c r="D478" s="19">
        <f t="shared" si="35"/>
        <v>3.2398406691200008</v>
      </c>
      <c r="E478" s="19">
        <f t="shared" si="35"/>
        <v>2.9453096992000005</v>
      </c>
      <c r="F478" s="19">
        <v>2.6775542720000001</v>
      </c>
      <c r="G478" s="19" t="str">
        <f>IF($G$6&lt;=0,"-",F478*(1-$G$6))</f>
        <v>-</v>
      </c>
    </row>
    <row r="479" spans="1:10" ht="39" customHeight="1">
      <c r="A479" s="21" t="s">
        <v>317</v>
      </c>
      <c r="B479" s="21"/>
      <c r="C479" s="21"/>
      <c r="D479" s="21"/>
      <c r="E479" s="21"/>
      <c r="F479" s="21"/>
      <c r="G479" s="21"/>
      <c r="I479"/>
    </row>
    <row r="480" spans="1:10" ht="30.75" customHeight="1">
      <c r="A480" s="22"/>
      <c r="B480" s="22"/>
      <c r="C480" s="22"/>
      <c r="D480" s="22"/>
      <c r="E480" s="22"/>
      <c r="F480" s="22"/>
      <c r="G480" s="22"/>
    </row>
    <row r="481" spans="1:7">
      <c r="A481" s="17" t="s">
        <v>67</v>
      </c>
      <c r="B481" s="18" t="s">
        <v>318</v>
      </c>
      <c r="C481" s="18"/>
      <c r="D481" s="19">
        <f>E481*1.1</f>
        <v>1.0994972086666608</v>
      </c>
      <c r="E481" s="19">
        <f>F481*1.1</f>
        <v>0.99954291696969144</v>
      </c>
      <c r="F481" s="19">
        <v>0.90867537906335583</v>
      </c>
      <c r="G481" s="19" t="str">
        <f>IF($G$6&lt;=0,"-",F481*(1-$G$6))</f>
        <v>-</v>
      </c>
    </row>
    <row r="482" spans="1:7">
      <c r="A482" s="17" t="s">
        <v>299</v>
      </c>
      <c r="B482" s="18" t="s">
        <v>318</v>
      </c>
      <c r="C482" s="18"/>
      <c r="D482" s="19">
        <f t="shared" ref="D482:E500" si="36">E482*1.1</f>
        <v>1.5170254416313627</v>
      </c>
      <c r="E482" s="19">
        <f t="shared" si="36"/>
        <v>1.3791140378466933</v>
      </c>
      <c r="F482" s="19">
        <v>1.2537400344060847</v>
      </c>
      <c r="G482" s="19" t="str">
        <f>IF($G$6&lt;=0,"-",F482*(1-$G$6))</f>
        <v>-</v>
      </c>
    </row>
    <row r="483" spans="1:7">
      <c r="A483" s="17" t="s">
        <v>319</v>
      </c>
      <c r="B483" s="18" t="s">
        <v>318</v>
      </c>
      <c r="C483" s="18"/>
      <c r="D483" s="19">
        <f t="shared" si="36"/>
        <v>2.1181151052945402</v>
      </c>
      <c r="E483" s="19">
        <f t="shared" si="36"/>
        <v>1.9255591866314001</v>
      </c>
      <c r="F483" s="19">
        <v>1.7505083514830908</v>
      </c>
      <c r="G483" s="19" t="str">
        <f>IF($G$6&lt;=0,"-",F483*(1-$G$6))</f>
        <v>-</v>
      </c>
    </row>
    <row r="484" spans="1:7">
      <c r="A484" s="17" t="s">
        <v>110</v>
      </c>
      <c r="B484" s="18" t="s">
        <v>320</v>
      </c>
      <c r="C484" s="18"/>
      <c r="D484" s="19">
        <f t="shared" si="36"/>
        <v>1.4095238901148399</v>
      </c>
      <c r="E484" s="19">
        <f t="shared" si="36"/>
        <v>1.2813853546498544</v>
      </c>
      <c r="F484" s="19">
        <v>1.164895776954413</v>
      </c>
      <c r="G484" s="19" t="str">
        <f>IF($G$6&lt;=0,"-",F484*(1-$G$6))</f>
        <v>-</v>
      </c>
    </row>
    <row r="485" spans="1:7">
      <c r="A485" s="17" t="s">
        <v>42</v>
      </c>
      <c r="B485" s="18" t="s">
        <v>320</v>
      </c>
      <c r="C485" s="18"/>
      <c r="D485" s="19">
        <f t="shared" si="36"/>
        <v>2.1434181566335999</v>
      </c>
      <c r="E485" s="19">
        <f t="shared" si="36"/>
        <v>1.9485619605759998</v>
      </c>
      <c r="F485" s="19">
        <v>1.7714199641599997</v>
      </c>
      <c r="G485" s="19" t="str">
        <f>IF($G$6&lt;=0,"-",F485*(1-$G$6))</f>
        <v>-</v>
      </c>
    </row>
    <row r="486" spans="1:7">
      <c r="A486" s="17" t="s">
        <v>43</v>
      </c>
      <c r="B486" s="18" t="s">
        <v>14</v>
      </c>
      <c r="C486" s="18">
        <v>18.3</v>
      </c>
      <c r="D486" s="19">
        <f t="shared" si="36"/>
        <v>2.5868839821440002</v>
      </c>
      <c r="E486" s="19">
        <f t="shared" si="36"/>
        <v>2.3517127110399998</v>
      </c>
      <c r="F486" s="19">
        <v>2.1379206463999996</v>
      </c>
      <c r="G486" s="19" t="str">
        <f t="shared" ref="G486:G500" si="37">IF($G$6&lt;=0,"-",F486*(1-$G$6))</f>
        <v>-</v>
      </c>
    </row>
    <row r="487" spans="1:7">
      <c r="A487" s="17" t="s">
        <v>44</v>
      </c>
      <c r="B487" s="18" t="s">
        <v>14</v>
      </c>
      <c r="C487" s="18">
        <v>24.3</v>
      </c>
      <c r="D487" s="19">
        <f t="shared" si="36"/>
        <v>3.3259936913280002</v>
      </c>
      <c r="E487" s="19">
        <f t="shared" si="36"/>
        <v>3.0236306284799999</v>
      </c>
      <c r="F487" s="19">
        <v>2.7487551167999995</v>
      </c>
      <c r="G487" s="19" t="str">
        <f t="shared" si="37"/>
        <v>-</v>
      </c>
    </row>
    <row r="488" spans="1:7">
      <c r="A488" s="17" t="s">
        <v>113</v>
      </c>
      <c r="B488" s="18" t="s">
        <v>18</v>
      </c>
      <c r="C488" s="18">
        <v>30.25</v>
      </c>
      <c r="D488" s="19">
        <f t="shared" si="36"/>
        <v>4.4346582551039999</v>
      </c>
      <c r="E488" s="19">
        <f t="shared" si="36"/>
        <v>4.0315075046399995</v>
      </c>
      <c r="F488" s="19">
        <v>3.6650068223999996</v>
      </c>
      <c r="G488" s="19" t="str">
        <f t="shared" si="37"/>
        <v>-</v>
      </c>
    </row>
    <row r="489" spans="1:7">
      <c r="A489" s="17" t="s">
        <v>321</v>
      </c>
      <c r="B489" s="18" t="s">
        <v>18</v>
      </c>
      <c r="C489" s="18"/>
      <c r="D489" s="19">
        <f t="shared" si="36"/>
        <v>6.2824325280639988</v>
      </c>
      <c r="E489" s="19">
        <f t="shared" si="36"/>
        <v>5.7113022982399988</v>
      </c>
      <c r="F489" s="19">
        <v>5.1920929983999988</v>
      </c>
      <c r="G489" s="19" t="str">
        <f t="shared" si="37"/>
        <v>-</v>
      </c>
    </row>
    <row r="490" spans="1:7">
      <c r="A490" s="17" t="s">
        <v>322</v>
      </c>
      <c r="B490" s="18" t="s">
        <v>18</v>
      </c>
      <c r="C490" s="18"/>
      <c r="D490" s="19">
        <f t="shared" si="36"/>
        <v>6.6519873826560003</v>
      </c>
      <c r="E490" s="19">
        <f t="shared" si="36"/>
        <v>6.0472612569599997</v>
      </c>
      <c r="F490" s="19">
        <v>5.497510233599999</v>
      </c>
      <c r="G490" s="19" t="str">
        <f t="shared" si="37"/>
        <v>-</v>
      </c>
    </row>
    <row r="491" spans="1:7">
      <c r="A491" s="17" t="s">
        <v>323</v>
      </c>
      <c r="B491" s="18" t="s">
        <v>18</v>
      </c>
      <c r="C491" s="18"/>
      <c r="D491" s="19">
        <f t="shared" si="36"/>
        <v>7.3910970918400007</v>
      </c>
      <c r="E491" s="19">
        <f t="shared" si="36"/>
        <v>6.7191791743999998</v>
      </c>
      <c r="F491" s="19">
        <v>6.1083447039999994</v>
      </c>
      <c r="G491" s="19" t="str">
        <f t="shared" si="37"/>
        <v>-</v>
      </c>
    </row>
    <row r="492" spans="1:7">
      <c r="A492" s="17" t="s">
        <v>324</v>
      </c>
      <c r="B492" s="18" t="s">
        <v>18</v>
      </c>
      <c r="C492" s="18"/>
      <c r="D492" s="19">
        <f t="shared" si="36"/>
        <v>7.7606519464319987</v>
      </c>
      <c r="E492" s="19">
        <f t="shared" si="36"/>
        <v>7.055138133119998</v>
      </c>
      <c r="F492" s="19">
        <v>6.4137619391999978</v>
      </c>
      <c r="G492" s="19" t="str">
        <f t="shared" si="37"/>
        <v>-</v>
      </c>
    </row>
    <row r="493" spans="1:7">
      <c r="A493" s="17" t="s">
        <v>45</v>
      </c>
      <c r="B493" s="18" t="s">
        <v>14</v>
      </c>
      <c r="C493" s="18"/>
      <c r="D493" s="19">
        <f t="shared" si="36"/>
        <v>4.2868363132671998</v>
      </c>
      <c r="E493" s="19">
        <f t="shared" si="36"/>
        <v>3.8971239211519997</v>
      </c>
      <c r="F493" s="19">
        <v>3.5428399283199994</v>
      </c>
      <c r="G493" s="19" t="str">
        <f t="shared" si="37"/>
        <v>-</v>
      </c>
    </row>
    <row r="494" spans="1:7">
      <c r="A494" s="17" t="s">
        <v>46</v>
      </c>
      <c r="B494" s="18" t="s">
        <v>18</v>
      </c>
      <c r="C494" s="18"/>
      <c r="D494" s="19">
        <f t="shared" si="36"/>
        <v>4.9150795660736</v>
      </c>
      <c r="E494" s="19">
        <f t="shared" si="36"/>
        <v>4.4682541509759997</v>
      </c>
      <c r="F494" s="19">
        <v>4.0620492281599994</v>
      </c>
      <c r="G494" s="19" t="str">
        <f t="shared" si="37"/>
        <v>-</v>
      </c>
    </row>
    <row r="495" spans="1:7">
      <c r="A495" s="17" t="s">
        <v>47</v>
      </c>
      <c r="B495" s="18" t="s">
        <v>14</v>
      </c>
      <c r="C495" s="18">
        <v>30.4</v>
      </c>
      <c r="D495" s="19">
        <f t="shared" si="36"/>
        <v>6.3193880135231977</v>
      </c>
      <c r="E495" s="19">
        <f t="shared" si="36"/>
        <v>5.7448981941119976</v>
      </c>
      <c r="F495" s="19">
        <v>5.2226347219199978</v>
      </c>
      <c r="G495" s="19" t="str">
        <f t="shared" si="37"/>
        <v>-</v>
      </c>
    </row>
    <row r="496" spans="1:7">
      <c r="A496" s="17" t="s">
        <v>116</v>
      </c>
      <c r="B496" s="18" t="s">
        <v>18</v>
      </c>
      <c r="C496" s="18">
        <v>38</v>
      </c>
      <c r="D496" s="19">
        <f t="shared" si="36"/>
        <v>7.5389190336767999</v>
      </c>
      <c r="E496" s="19">
        <f t="shared" si="36"/>
        <v>6.8535627578879996</v>
      </c>
      <c r="F496" s="19">
        <v>6.2305115980799988</v>
      </c>
      <c r="G496" s="19" t="str">
        <f t="shared" si="37"/>
        <v>-</v>
      </c>
    </row>
    <row r="497" spans="1:7">
      <c r="A497" s="17" t="s">
        <v>273</v>
      </c>
      <c r="B497" s="18" t="s">
        <v>18</v>
      </c>
      <c r="C497" s="18">
        <v>44.3</v>
      </c>
      <c r="D497" s="19">
        <f t="shared" si="36"/>
        <v>9.4236487920959995</v>
      </c>
      <c r="E497" s="19">
        <f t="shared" si="36"/>
        <v>8.5669534473599995</v>
      </c>
      <c r="F497" s="19">
        <v>7.7881394975999987</v>
      </c>
      <c r="G497" s="19" t="str">
        <f t="shared" si="37"/>
        <v>-</v>
      </c>
    </row>
    <row r="498" spans="1:7">
      <c r="A498" s="17" t="s">
        <v>185</v>
      </c>
      <c r="B498" s="18" t="s">
        <v>18</v>
      </c>
      <c r="C498" s="18"/>
      <c r="D498" s="19">
        <f t="shared" si="36"/>
        <v>9.9779810739840009</v>
      </c>
      <c r="E498" s="19">
        <f t="shared" si="36"/>
        <v>9.07089188544</v>
      </c>
      <c r="F498" s="19">
        <v>8.2462653503999999</v>
      </c>
      <c r="G498" s="19" t="str">
        <f t="shared" si="37"/>
        <v>-</v>
      </c>
    </row>
    <row r="499" spans="1:7">
      <c r="A499" s="17" t="s">
        <v>156</v>
      </c>
      <c r="B499" s="18" t="s">
        <v>18</v>
      </c>
      <c r="C499" s="18"/>
      <c r="D499" s="19">
        <f t="shared" si="36"/>
        <v>10.347535928576001</v>
      </c>
      <c r="E499" s="19">
        <f t="shared" si="36"/>
        <v>9.4068508441599992</v>
      </c>
      <c r="F499" s="19">
        <v>8.5516825855999983</v>
      </c>
      <c r="G499" s="19" t="str">
        <f t="shared" si="37"/>
        <v>-</v>
      </c>
    </row>
    <row r="500" spans="1:7">
      <c r="A500" s="17" t="s">
        <v>188</v>
      </c>
      <c r="B500" s="18" t="s">
        <v>18</v>
      </c>
      <c r="C500" s="18"/>
      <c r="D500" s="19">
        <f t="shared" si="36"/>
        <v>10.864912725004801</v>
      </c>
      <c r="E500" s="19">
        <f t="shared" si="36"/>
        <v>9.8771933863680008</v>
      </c>
      <c r="F500" s="19">
        <v>8.9792667148799996</v>
      </c>
      <c r="G500" s="19" t="str">
        <f t="shared" si="37"/>
        <v>-</v>
      </c>
    </row>
  </sheetData>
  <mergeCells count="28">
    <mergeCell ref="A109:G110"/>
    <mergeCell ref="A120:G121"/>
    <mergeCell ref="A16:G17"/>
    <mergeCell ref="A6:A7"/>
    <mergeCell ref="B6:B7"/>
    <mergeCell ref="C6:C7"/>
    <mergeCell ref="D6:F6"/>
    <mergeCell ref="A8:G9"/>
    <mergeCell ref="A161:G162"/>
    <mergeCell ref="A24:G25"/>
    <mergeCell ref="A31:G32"/>
    <mergeCell ref="A38:G39"/>
    <mergeCell ref="A45:G46"/>
    <mergeCell ref="A63:G64"/>
    <mergeCell ref="A80:G81"/>
    <mergeCell ref="A86:G87"/>
    <mergeCell ref="A90:G91"/>
    <mergeCell ref="A93:G94"/>
    <mergeCell ref="A455:G456"/>
    <mergeCell ref="A463:G464"/>
    <mergeCell ref="A472:G473"/>
    <mergeCell ref="A479:G480"/>
    <mergeCell ref="A213:G214"/>
    <mergeCell ref="A279:G280"/>
    <mergeCell ref="A326:G327"/>
    <mergeCell ref="A373:G374"/>
    <mergeCell ref="A413:G414"/>
    <mergeCell ref="A435:G436"/>
  </mergeCells>
  <hyperlinks>
    <hyperlink ref="A5" r:id="rId1" display="www.tdrusmetiz.ru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2014-03-06T14:38:37Z</dcterms:modified>
</cp:coreProperties>
</file>