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G592" i="1"/>
  <c r="E592"/>
  <c r="D592"/>
  <c r="G591"/>
  <c r="E591"/>
  <c r="D591"/>
  <c r="G590"/>
  <c r="E590"/>
  <c r="D590"/>
  <c r="G589"/>
  <c r="E589"/>
  <c r="D589"/>
  <c r="G588"/>
  <c r="E588"/>
  <c r="D588"/>
  <c r="G587"/>
  <c r="E587"/>
  <c r="D587"/>
  <c r="G586"/>
  <c r="E586"/>
  <c r="D586"/>
  <c r="G585"/>
  <c r="E585"/>
  <c r="D585"/>
  <c r="G584"/>
  <c r="E584"/>
  <c r="D584"/>
  <c r="G583"/>
  <c r="E583"/>
  <c r="D583"/>
  <c r="G580"/>
  <c r="E580"/>
  <c r="D580"/>
  <c r="G579"/>
  <c r="E579"/>
  <c r="D579"/>
  <c r="G578"/>
  <c r="E578"/>
  <c r="D578"/>
  <c r="G577"/>
  <c r="E577"/>
  <c r="D577"/>
  <c r="G576"/>
  <c r="E576"/>
  <c r="D576"/>
  <c r="G575"/>
  <c r="E575"/>
  <c r="D575"/>
  <c r="G574"/>
  <c r="E574"/>
  <c r="D574"/>
  <c r="G573"/>
  <c r="E573"/>
  <c r="D573"/>
  <c r="G572"/>
  <c r="E572"/>
  <c r="D572"/>
  <c r="G571"/>
  <c r="E571"/>
  <c r="D571"/>
  <c r="G570"/>
  <c r="E570"/>
  <c r="D570"/>
  <c r="G569"/>
  <c r="E569"/>
  <c r="D569"/>
  <c r="G568"/>
  <c r="E568"/>
  <c r="D568"/>
  <c r="G567"/>
  <c r="E567"/>
  <c r="D567"/>
  <c r="G566"/>
  <c r="E566"/>
  <c r="D566"/>
  <c r="G565"/>
  <c r="E565"/>
  <c r="D565"/>
  <c r="G564"/>
  <c r="E564"/>
  <c r="D564"/>
  <c r="G563"/>
  <c r="E563"/>
  <c r="D563"/>
  <c r="G562"/>
  <c r="E562"/>
  <c r="D562"/>
  <c r="G559"/>
  <c r="E559"/>
  <c r="D559"/>
  <c r="G558"/>
  <c r="E558"/>
  <c r="D558"/>
  <c r="G557"/>
  <c r="E557"/>
  <c r="D557"/>
  <c r="G556"/>
  <c r="E556"/>
  <c r="D556"/>
  <c r="G555"/>
  <c r="E555"/>
  <c r="D555"/>
  <c r="G554"/>
  <c r="E554"/>
  <c r="D554"/>
  <c r="G553"/>
  <c r="E553"/>
  <c r="D553"/>
  <c r="G552"/>
  <c r="E552"/>
  <c r="D552"/>
  <c r="G551"/>
  <c r="E551"/>
  <c r="D551"/>
  <c r="G550"/>
  <c r="E550"/>
  <c r="D550"/>
  <c r="G549"/>
  <c r="E549"/>
  <c r="D549"/>
  <c r="G548"/>
  <c r="E548"/>
  <c r="D548"/>
  <c r="G547"/>
  <c r="E547"/>
  <c r="D547"/>
  <c r="G546"/>
  <c r="E546"/>
  <c r="D546"/>
  <c r="G545"/>
  <c r="E545"/>
  <c r="D545"/>
  <c r="G544"/>
  <c r="E544"/>
  <c r="D544"/>
  <c r="G541"/>
  <c r="E541"/>
  <c r="D541"/>
  <c r="G540"/>
  <c r="E540"/>
  <c r="D540"/>
  <c r="G539"/>
  <c r="E539"/>
  <c r="D539"/>
  <c r="G538"/>
  <c r="E538"/>
  <c r="D538"/>
  <c r="G537"/>
  <c r="E537"/>
  <c r="D537"/>
  <c r="G536"/>
  <c r="E536"/>
  <c r="D536"/>
  <c r="G535"/>
  <c r="E535"/>
  <c r="D535"/>
  <c r="G534"/>
  <c r="E534"/>
  <c r="D534"/>
  <c r="G533"/>
  <c r="E533"/>
  <c r="D533"/>
  <c r="G532"/>
  <c r="E532"/>
  <c r="D532"/>
  <c r="G531"/>
  <c r="E531"/>
  <c r="D531"/>
  <c r="G530"/>
  <c r="E530"/>
  <c r="D530"/>
  <c r="G529"/>
  <c r="E529"/>
  <c r="D529"/>
  <c r="G528"/>
  <c r="E528"/>
  <c r="D528"/>
  <c r="G527"/>
  <c r="E527"/>
  <c r="D527"/>
  <c r="G526"/>
  <c r="E526"/>
  <c r="D526"/>
  <c r="G525"/>
  <c r="E525"/>
  <c r="D525"/>
  <c r="G524"/>
  <c r="E524"/>
  <c r="D524"/>
  <c r="G523"/>
  <c r="E523"/>
  <c r="D523"/>
  <c r="G522"/>
  <c r="E522"/>
  <c r="D522"/>
  <c r="G521"/>
  <c r="E521"/>
  <c r="D521"/>
  <c r="G520"/>
  <c r="E520"/>
  <c r="D520"/>
  <c r="G519"/>
  <c r="E519"/>
  <c r="D519"/>
  <c r="G518"/>
  <c r="E518"/>
  <c r="D518"/>
  <c r="G517"/>
  <c r="E517"/>
  <c r="D517"/>
  <c r="G516"/>
  <c r="E516"/>
  <c r="D516"/>
  <c r="G515"/>
  <c r="E515"/>
  <c r="D515"/>
  <c r="G514"/>
  <c r="E514"/>
  <c r="D514"/>
  <c r="G513"/>
  <c r="E513"/>
  <c r="D513"/>
  <c r="G512"/>
  <c r="E512"/>
  <c r="D512"/>
  <c r="G511"/>
  <c r="E511"/>
  <c r="D511"/>
  <c r="G510"/>
  <c r="E510"/>
  <c r="D510"/>
  <c r="G509"/>
  <c r="E509"/>
  <c r="D509"/>
  <c r="G508"/>
  <c r="E508"/>
  <c r="D508"/>
  <c r="G507"/>
  <c r="E507"/>
  <c r="D507"/>
  <c r="G506"/>
  <c r="E506"/>
  <c r="D506"/>
  <c r="G503"/>
  <c r="E503"/>
  <c r="D503"/>
  <c r="G502"/>
  <c r="E502"/>
  <c r="D502"/>
  <c r="G501"/>
  <c r="E501"/>
  <c r="D501"/>
  <c r="G500"/>
  <c r="E500"/>
  <c r="D500"/>
  <c r="G499"/>
  <c r="E499"/>
  <c r="D499"/>
  <c r="G498"/>
  <c r="E498"/>
  <c r="D498"/>
  <c r="G497"/>
  <c r="E497"/>
  <c r="D497"/>
  <c r="G496"/>
  <c r="E496"/>
  <c r="D496"/>
  <c r="G495"/>
  <c r="E495"/>
  <c r="D495"/>
  <c r="G494"/>
  <c r="E494"/>
  <c r="D494"/>
  <c r="G493"/>
  <c r="E493"/>
  <c r="D493"/>
  <c r="G492"/>
  <c r="E492"/>
  <c r="D492"/>
  <c r="G491"/>
  <c r="E491"/>
  <c r="D491"/>
  <c r="G490"/>
  <c r="E490"/>
  <c r="D490"/>
  <c r="G489"/>
  <c r="E489"/>
  <c r="D489"/>
  <c r="G488"/>
  <c r="E488"/>
  <c r="D488"/>
  <c r="G487"/>
  <c r="E487"/>
  <c r="D487"/>
  <c r="G486"/>
  <c r="E486"/>
  <c r="D486"/>
  <c r="G485"/>
  <c r="E485"/>
  <c r="D485"/>
  <c r="G484"/>
  <c r="E484"/>
  <c r="D484"/>
  <c r="G483"/>
  <c r="E483"/>
  <c r="D483"/>
  <c r="G482"/>
  <c r="E482"/>
  <c r="D482"/>
  <c r="G481"/>
  <c r="E481"/>
  <c r="D481"/>
  <c r="G480"/>
  <c r="E480"/>
  <c r="D480"/>
  <c r="G479"/>
  <c r="E479"/>
  <c r="D479"/>
  <c r="G478"/>
  <c r="E478"/>
  <c r="D478"/>
  <c r="G477"/>
  <c r="E477"/>
  <c r="D477"/>
  <c r="G476"/>
  <c r="E476"/>
  <c r="D476"/>
  <c r="G475"/>
  <c r="E475"/>
  <c r="D475"/>
  <c r="G474"/>
  <c r="E474"/>
  <c r="D474"/>
  <c r="G473"/>
  <c r="E473"/>
  <c r="D473"/>
  <c r="G472"/>
  <c r="E472"/>
  <c r="D472"/>
  <c r="G471"/>
  <c r="E471"/>
  <c r="D471"/>
  <c r="G470"/>
  <c r="E470"/>
  <c r="D470"/>
  <c r="G469"/>
  <c r="E469"/>
  <c r="D469"/>
  <c r="G468"/>
  <c r="E468"/>
  <c r="D468"/>
  <c r="G467"/>
  <c r="E467"/>
  <c r="D467"/>
  <c r="G466"/>
  <c r="E466"/>
  <c r="D466"/>
  <c r="G465"/>
  <c r="E465"/>
  <c r="D465"/>
  <c r="G464"/>
  <c r="E464"/>
  <c r="D464"/>
  <c r="G463"/>
  <c r="E463"/>
  <c r="D463"/>
  <c r="G462"/>
  <c r="E462"/>
  <c r="D462"/>
  <c r="G461"/>
  <c r="E461"/>
  <c r="D461"/>
  <c r="G460"/>
  <c r="E460"/>
  <c r="D460"/>
  <c r="G459"/>
  <c r="E459"/>
  <c r="D459"/>
  <c r="G458"/>
  <c r="E458"/>
  <c r="D458"/>
  <c r="G457"/>
  <c r="E457"/>
  <c r="D457"/>
  <c r="G456"/>
  <c r="E456"/>
  <c r="D456"/>
  <c r="G455"/>
  <c r="E455"/>
  <c r="D455"/>
  <c r="G454"/>
  <c r="E454"/>
  <c r="D454"/>
  <c r="G453"/>
  <c r="E453"/>
  <c r="D453"/>
  <c r="G452"/>
  <c r="E452"/>
  <c r="D452"/>
  <c r="G451"/>
  <c r="E451"/>
  <c r="D451"/>
  <c r="G450"/>
  <c r="E450"/>
  <c r="D450"/>
  <c r="G449"/>
  <c r="E449"/>
  <c r="D449"/>
  <c r="G448"/>
  <c r="E448"/>
  <c r="D448"/>
  <c r="G447"/>
  <c r="E447"/>
  <c r="D447"/>
  <c r="G444"/>
  <c r="E444"/>
  <c r="D444"/>
  <c r="G443"/>
  <c r="E443"/>
  <c r="D443"/>
  <c r="G442"/>
  <c r="E442"/>
  <c r="D442"/>
  <c r="G441"/>
  <c r="E441"/>
  <c r="D441"/>
  <c r="G440"/>
  <c r="E440"/>
  <c r="D440"/>
  <c r="G439"/>
  <c r="E439"/>
  <c r="D439"/>
  <c r="G438"/>
  <c r="E438"/>
  <c r="D438"/>
  <c r="G437"/>
  <c r="E437"/>
  <c r="D437"/>
  <c r="G436"/>
  <c r="E436"/>
  <c r="D436"/>
  <c r="G435"/>
  <c r="E435"/>
  <c r="D435"/>
  <c r="G434"/>
  <c r="E434"/>
  <c r="D434"/>
  <c r="G433"/>
  <c r="E433"/>
  <c r="D433"/>
  <c r="G432"/>
  <c r="E432"/>
  <c r="D432"/>
  <c r="G431"/>
  <c r="E431"/>
  <c r="D431"/>
  <c r="G430"/>
  <c r="E430"/>
  <c r="D430"/>
  <c r="G429"/>
  <c r="E429"/>
  <c r="D429"/>
  <c r="G428"/>
  <c r="E428"/>
  <c r="D428"/>
  <c r="G427"/>
  <c r="E427"/>
  <c r="D427"/>
  <c r="G426"/>
  <c r="E426"/>
  <c r="D426"/>
  <c r="G425"/>
  <c r="E425"/>
  <c r="D425"/>
  <c r="G424"/>
  <c r="E424"/>
  <c r="D424"/>
  <c r="G423"/>
  <c r="E423"/>
  <c r="D423"/>
  <c r="G420"/>
  <c r="E420"/>
  <c r="D420"/>
  <c r="G419"/>
  <c r="E419"/>
  <c r="D419"/>
  <c r="G418"/>
  <c r="E418"/>
  <c r="D418"/>
  <c r="G417"/>
  <c r="E417"/>
  <c r="D417"/>
  <c r="G414"/>
  <c r="E414"/>
  <c r="D414"/>
  <c r="G413"/>
  <c r="E413"/>
  <c r="D413"/>
  <c r="G412"/>
  <c r="E412"/>
  <c r="D412"/>
  <c r="G411"/>
  <c r="E411"/>
  <c r="D411"/>
  <c r="G410"/>
  <c r="E410"/>
  <c r="D410"/>
  <c r="G409"/>
  <c r="E409"/>
  <c r="D409"/>
  <c r="G408"/>
  <c r="E408"/>
  <c r="D408"/>
  <c r="G405"/>
  <c r="E405"/>
  <c r="D405"/>
  <c r="G404"/>
  <c r="E404"/>
  <c r="D404"/>
  <c r="G403"/>
  <c r="E403"/>
  <c r="D403"/>
  <c r="G402"/>
  <c r="E402"/>
  <c r="D402"/>
  <c r="G401"/>
  <c r="E401"/>
  <c r="D401"/>
  <c r="G400"/>
  <c r="E400"/>
  <c r="D400"/>
  <c r="G399"/>
  <c r="E399"/>
  <c r="D399"/>
  <c r="G398"/>
  <c r="E398"/>
  <c r="D398"/>
  <c r="G397"/>
  <c r="E397"/>
  <c r="D397"/>
  <c r="G396"/>
  <c r="E396"/>
  <c r="D396"/>
  <c r="G395"/>
  <c r="E395"/>
  <c r="D395"/>
  <c r="G394"/>
  <c r="E394"/>
  <c r="D394"/>
  <c r="G393"/>
  <c r="E393"/>
  <c r="D393"/>
  <c r="G392"/>
  <c r="E392"/>
  <c r="D392"/>
  <c r="G389"/>
  <c r="E389"/>
  <c r="D389"/>
  <c r="G388"/>
  <c r="E388"/>
  <c r="D388"/>
  <c r="G387"/>
  <c r="E387"/>
  <c r="D387"/>
  <c r="G386"/>
  <c r="E386"/>
  <c r="D386"/>
  <c r="G385"/>
  <c r="E385"/>
  <c r="D385"/>
  <c r="G384"/>
  <c r="E384"/>
  <c r="D384"/>
  <c r="G383"/>
  <c r="E383"/>
  <c r="D383"/>
  <c r="G382"/>
  <c r="E382"/>
  <c r="D382"/>
  <c r="G381"/>
  <c r="E381"/>
  <c r="D381"/>
  <c r="G380"/>
  <c r="E380"/>
  <c r="D380"/>
  <c r="G379"/>
  <c r="E379"/>
  <c r="D379"/>
  <c r="G378"/>
  <c r="E378"/>
  <c r="D378"/>
  <c r="G377"/>
  <c r="E377"/>
  <c r="D377"/>
  <c r="G376"/>
  <c r="E376"/>
  <c r="D376"/>
  <c r="G375"/>
  <c r="E375"/>
  <c r="D375"/>
  <c r="G374"/>
  <c r="E374"/>
  <c r="D374"/>
  <c r="G373"/>
  <c r="E373"/>
  <c r="D373"/>
  <c r="G372"/>
  <c r="E372"/>
  <c r="D372"/>
  <c r="G371"/>
  <c r="E371"/>
  <c r="D371"/>
  <c r="G370"/>
  <c r="E370"/>
  <c r="D370"/>
  <c r="G369"/>
  <c r="E369"/>
  <c r="D369"/>
  <c r="G368"/>
  <c r="E368"/>
  <c r="D368"/>
  <c r="G367"/>
  <c r="E367"/>
  <c r="D367"/>
  <c r="G366"/>
  <c r="E366"/>
  <c r="D366"/>
  <c r="G365"/>
  <c r="E365"/>
  <c r="D365"/>
  <c r="G364"/>
  <c r="E364"/>
  <c r="D364"/>
  <c r="G363"/>
  <c r="E363"/>
  <c r="D363"/>
  <c r="G362"/>
  <c r="E362"/>
  <c r="D362"/>
  <c r="G361"/>
  <c r="E361"/>
  <c r="D361"/>
  <c r="G360"/>
  <c r="E360"/>
  <c r="D360"/>
  <c r="G359"/>
  <c r="E359"/>
  <c r="D359"/>
  <c r="G358"/>
  <c r="E358"/>
  <c r="D358"/>
  <c r="G357"/>
  <c r="E357"/>
  <c r="D357"/>
  <c r="G356"/>
  <c r="E356"/>
  <c r="D356"/>
  <c r="G355"/>
  <c r="E355"/>
  <c r="D355"/>
  <c r="G354"/>
  <c r="E354"/>
  <c r="D354"/>
  <c r="G353"/>
  <c r="E353"/>
  <c r="D353"/>
  <c r="G352"/>
  <c r="E352"/>
  <c r="D352"/>
  <c r="G351"/>
  <c r="E351"/>
  <c r="D351"/>
  <c r="G350"/>
  <c r="E350"/>
  <c r="D350"/>
  <c r="G349"/>
  <c r="E349"/>
  <c r="D349"/>
  <c r="G348"/>
  <c r="E348"/>
  <c r="D348"/>
  <c r="G347"/>
  <c r="E347"/>
  <c r="D347"/>
  <c r="G346"/>
  <c r="E346"/>
  <c r="D346"/>
  <c r="G345"/>
  <c r="E345"/>
  <c r="D345"/>
  <c r="G344"/>
  <c r="E344"/>
  <c r="D344"/>
  <c r="G343"/>
  <c r="E343"/>
  <c r="D343"/>
  <c r="G342"/>
  <c r="E342"/>
  <c r="D342"/>
  <c r="G341"/>
  <c r="E341"/>
  <c r="D341"/>
  <c r="G340"/>
  <c r="E340"/>
  <c r="D340"/>
  <c r="G339"/>
  <c r="E339"/>
  <c r="D339"/>
  <c r="G338"/>
  <c r="E338"/>
  <c r="D338"/>
  <c r="G337"/>
  <c r="E337"/>
  <c r="D337"/>
  <c r="G336"/>
  <c r="E336"/>
  <c r="D336"/>
  <c r="G335"/>
  <c r="E335"/>
  <c r="D335"/>
  <c r="G334"/>
  <c r="E334"/>
  <c r="D334"/>
  <c r="G333"/>
  <c r="E333"/>
  <c r="D333"/>
  <c r="G332"/>
  <c r="E332"/>
  <c r="D332"/>
  <c r="G331"/>
  <c r="E331"/>
  <c r="D331"/>
  <c r="G328"/>
  <c r="E328"/>
  <c r="D328"/>
  <c r="G327"/>
  <c r="E327"/>
  <c r="D327"/>
  <c r="G326"/>
  <c r="E326"/>
  <c r="D326"/>
  <c r="G325"/>
  <c r="E325"/>
  <c r="D325"/>
  <c r="G324"/>
  <c r="E324"/>
  <c r="D324"/>
  <c r="G323"/>
  <c r="E323"/>
  <c r="D323"/>
  <c r="G322"/>
  <c r="E322"/>
  <c r="D322"/>
  <c r="G321"/>
  <c r="E321"/>
  <c r="D321"/>
  <c r="G320"/>
  <c r="E320"/>
  <c r="D320"/>
  <c r="G319"/>
  <c r="E319"/>
  <c r="D319"/>
  <c r="G318"/>
  <c r="E318"/>
  <c r="D318"/>
  <c r="G317"/>
  <c r="E317"/>
  <c r="D317"/>
  <c r="G316"/>
  <c r="E316"/>
  <c r="D316"/>
  <c r="G315"/>
  <c r="E315"/>
  <c r="D315"/>
  <c r="G314"/>
  <c r="E314"/>
  <c r="D314"/>
  <c r="G313"/>
  <c r="E313"/>
  <c r="D313"/>
  <c r="G312"/>
  <c r="E312"/>
  <c r="D312"/>
  <c r="G311"/>
  <c r="E311"/>
  <c r="D311"/>
  <c r="G310"/>
  <c r="E310"/>
  <c r="D310"/>
  <c r="G309"/>
  <c r="E309"/>
  <c r="D309"/>
  <c r="G308"/>
  <c r="E308"/>
  <c r="D308"/>
  <c r="G307"/>
  <c r="E307"/>
  <c r="D307"/>
  <c r="G306"/>
  <c r="E306"/>
  <c r="D306"/>
  <c r="G305"/>
  <c r="E305"/>
  <c r="D305"/>
  <c r="G304"/>
  <c r="E304"/>
  <c r="D304"/>
  <c r="G303"/>
  <c r="E303"/>
  <c r="D303"/>
  <c r="G302"/>
  <c r="E302"/>
  <c r="D302"/>
  <c r="G301"/>
  <c r="E301"/>
  <c r="D301"/>
  <c r="G300"/>
  <c r="E300"/>
  <c r="D300"/>
  <c r="G299"/>
  <c r="E299"/>
  <c r="D299"/>
  <c r="G298"/>
  <c r="E298"/>
  <c r="D298"/>
  <c r="G297"/>
  <c r="E297"/>
  <c r="D297"/>
  <c r="G296"/>
  <c r="E296"/>
  <c r="D296"/>
  <c r="G295"/>
  <c r="E295"/>
  <c r="D295"/>
  <c r="G294"/>
  <c r="E294"/>
  <c r="D294"/>
  <c r="G293"/>
  <c r="E293"/>
  <c r="D293"/>
  <c r="G292"/>
  <c r="E292"/>
  <c r="D292"/>
  <c r="G291"/>
  <c r="E291"/>
  <c r="D291"/>
  <c r="G290"/>
  <c r="E290"/>
  <c r="D290"/>
  <c r="G289"/>
  <c r="E289"/>
  <c r="D289"/>
  <c r="G288"/>
  <c r="E288"/>
  <c r="D288"/>
  <c r="G287"/>
  <c r="E287"/>
  <c r="D287"/>
  <c r="G286"/>
  <c r="E286"/>
  <c r="D286"/>
  <c r="G285"/>
  <c r="E285"/>
  <c r="D285"/>
  <c r="G284"/>
  <c r="E284"/>
  <c r="D284"/>
  <c r="G283"/>
  <c r="E283"/>
  <c r="D283"/>
  <c r="G282"/>
  <c r="E282"/>
  <c r="D282"/>
  <c r="G281"/>
  <c r="E281"/>
  <c r="D281"/>
  <c r="G280"/>
  <c r="E280"/>
  <c r="D280"/>
  <c r="G279"/>
  <c r="E279"/>
  <c r="D279"/>
  <c r="G278"/>
  <c r="E278"/>
  <c r="D278"/>
  <c r="G277"/>
  <c r="E277"/>
  <c r="D277"/>
  <c r="G276"/>
  <c r="E276"/>
  <c r="D276"/>
  <c r="G275"/>
  <c r="E275"/>
  <c r="D275"/>
  <c r="G274"/>
  <c r="E274"/>
  <c r="D274"/>
  <c r="G273"/>
  <c r="E273"/>
  <c r="D273"/>
  <c r="G272"/>
  <c r="E272"/>
  <c r="D272"/>
  <c r="G271"/>
  <c r="E271"/>
  <c r="D271"/>
  <c r="G270"/>
  <c r="E270"/>
  <c r="D270"/>
  <c r="G269"/>
  <c r="E269"/>
  <c r="D269"/>
  <c r="G268"/>
  <c r="E268"/>
  <c r="D268"/>
  <c r="G267"/>
  <c r="E267"/>
  <c r="D267"/>
  <c r="G266"/>
  <c r="E266"/>
  <c r="D266"/>
  <c r="G265"/>
  <c r="E265"/>
  <c r="D265"/>
  <c r="G264"/>
  <c r="E264"/>
  <c r="D264"/>
  <c r="G263"/>
  <c r="E263"/>
  <c r="D263"/>
  <c r="G262"/>
  <c r="E262"/>
  <c r="D262"/>
  <c r="G261"/>
  <c r="E261"/>
  <c r="D261"/>
  <c r="G260"/>
  <c r="E260"/>
  <c r="D260"/>
  <c r="G259"/>
  <c r="E259"/>
  <c r="D259"/>
  <c r="G258"/>
  <c r="E258"/>
  <c r="D258"/>
  <c r="G255"/>
  <c r="E255"/>
  <c r="D255"/>
  <c r="G254"/>
  <c r="E254"/>
  <c r="D254"/>
  <c r="G251"/>
  <c r="E251"/>
  <c r="D251"/>
  <c r="G250"/>
  <c r="E250"/>
  <c r="D250"/>
  <c r="G249"/>
  <c r="E249"/>
  <c r="D249"/>
  <c r="G248"/>
  <c r="E248"/>
  <c r="D248"/>
  <c r="G245"/>
  <c r="E245"/>
  <c r="D245"/>
  <c r="G244"/>
  <c r="E244"/>
  <c r="D244"/>
  <c r="G243"/>
  <c r="E243"/>
  <c r="D243"/>
  <c r="G240"/>
  <c r="E240"/>
  <c r="D240"/>
  <c r="G239"/>
  <c r="E239"/>
  <c r="D239"/>
  <c r="G238"/>
  <c r="E238"/>
  <c r="D238"/>
  <c r="G237"/>
  <c r="E237"/>
  <c r="D237"/>
  <c r="G236"/>
  <c r="E236"/>
  <c r="D236"/>
  <c r="G235"/>
  <c r="E235"/>
  <c r="D235"/>
  <c r="G234"/>
  <c r="E234"/>
  <c r="D234"/>
  <c r="G233"/>
  <c r="E233"/>
  <c r="D233"/>
  <c r="G232"/>
  <c r="E232"/>
  <c r="D232"/>
  <c r="G231"/>
  <c r="E231"/>
  <c r="D231"/>
  <c r="G230"/>
  <c r="E230"/>
  <c r="D230"/>
  <c r="G229"/>
  <c r="E229"/>
  <c r="D229"/>
  <c r="G228"/>
  <c r="E228"/>
  <c r="D228"/>
  <c r="G227"/>
  <c r="E227"/>
  <c r="D227"/>
  <c r="G226"/>
  <c r="E226"/>
  <c r="D226"/>
  <c r="G225"/>
  <c r="E225"/>
  <c r="D225"/>
  <c r="G224"/>
  <c r="E224"/>
  <c r="D224"/>
  <c r="G223"/>
  <c r="E223"/>
  <c r="D223"/>
  <c r="G222"/>
  <c r="E222"/>
  <c r="D222"/>
  <c r="G221"/>
  <c r="E221"/>
  <c r="D221"/>
  <c r="G220"/>
  <c r="E220"/>
  <c r="D220"/>
  <c r="G219"/>
  <c r="E219"/>
  <c r="D219"/>
  <c r="G218"/>
  <c r="E218"/>
  <c r="D218"/>
  <c r="G217"/>
  <c r="E217"/>
  <c r="D217"/>
  <c r="G216"/>
  <c r="E216"/>
  <c r="D216"/>
  <c r="G215"/>
  <c r="E215"/>
  <c r="D215"/>
  <c r="G214"/>
  <c r="E214"/>
  <c r="D214"/>
  <c r="G213"/>
  <c r="E213"/>
  <c r="D213"/>
  <c r="G212"/>
  <c r="E212"/>
  <c r="D212"/>
  <c r="G211"/>
  <c r="E211"/>
  <c r="D211"/>
  <c r="G210"/>
  <c r="E210"/>
  <c r="D210"/>
  <c r="G209"/>
  <c r="E209"/>
  <c r="D209"/>
  <c r="G206"/>
  <c r="E206"/>
  <c r="D206"/>
  <c r="G205"/>
  <c r="E205"/>
  <c r="D205"/>
  <c r="G190"/>
  <c r="E190"/>
  <c r="D190"/>
  <c r="G189"/>
  <c r="E189"/>
  <c r="D189"/>
  <c r="G188"/>
  <c r="E188"/>
  <c r="D188"/>
  <c r="G187"/>
  <c r="E187"/>
  <c r="D187"/>
  <c r="G186"/>
  <c r="E186"/>
  <c r="D186"/>
  <c r="G185"/>
  <c r="E185"/>
  <c r="D185"/>
  <c r="G184"/>
  <c r="E184"/>
  <c r="D184"/>
  <c r="G183"/>
  <c r="E183"/>
  <c r="D183"/>
  <c r="G182"/>
  <c r="E182"/>
  <c r="D182"/>
  <c r="G178"/>
  <c r="E178"/>
  <c r="D178"/>
  <c r="G177"/>
  <c r="E177"/>
  <c r="D177"/>
  <c r="G176"/>
  <c r="E176"/>
  <c r="D176"/>
  <c r="G175"/>
  <c r="E175"/>
  <c r="D175"/>
  <c r="G174"/>
  <c r="E174"/>
  <c r="D174"/>
  <c r="G173"/>
  <c r="E173"/>
  <c r="D173"/>
  <c r="G172"/>
  <c r="E172"/>
  <c r="D172"/>
  <c r="G171"/>
  <c r="E171"/>
  <c r="D171"/>
  <c r="G170"/>
  <c r="E170"/>
  <c r="D170"/>
  <c r="G169"/>
  <c r="E169"/>
  <c r="D169"/>
  <c r="G168"/>
  <c r="E168"/>
  <c r="D168"/>
  <c r="G167"/>
  <c r="E167"/>
  <c r="D167"/>
  <c r="G166"/>
  <c r="E166"/>
  <c r="D166"/>
  <c r="G165"/>
  <c r="E165"/>
  <c r="D165"/>
  <c r="G164"/>
  <c r="E164"/>
  <c r="D164"/>
  <c r="G163"/>
  <c r="E163"/>
  <c r="D163"/>
  <c r="G162"/>
  <c r="E162"/>
  <c r="D162"/>
  <c r="G159"/>
  <c r="E159"/>
  <c r="D159"/>
  <c r="G158"/>
  <c r="E158"/>
  <c r="D158"/>
  <c r="G157"/>
  <c r="E157"/>
  <c r="D157"/>
  <c r="G156"/>
  <c r="E156"/>
  <c r="D156"/>
  <c r="G155"/>
  <c r="E155"/>
  <c r="D155"/>
  <c r="G154"/>
  <c r="E154"/>
  <c r="D154"/>
  <c r="G151"/>
  <c r="E151"/>
  <c r="D151"/>
  <c r="G150"/>
  <c r="E150"/>
  <c r="D150"/>
  <c r="G149"/>
  <c r="E149"/>
  <c r="D149"/>
  <c r="G148"/>
  <c r="E148"/>
  <c r="D148"/>
  <c r="G147"/>
  <c r="E147"/>
  <c r="D147"/>
  <c r="G146"/>
  <c r="E146"/>
  <c r="D146"/>
  <c r="G145"/>
  <c r="E145"/>
  <c r="D145"/>
  <c r="G144"/>
  <c r="E144"/>
  <c r="D144"/>
  <c r="G143"/>
  <c r="E143"/>
  <c r="D143"/>
  <c r="G142"/>
  <c r="E142"/>
  <c r="D142"/>
  <c r="G141"/>
  <c r="E141"/>
  <c r="D141"/>
  <c r="G140"/>
  <c r="E140"/>
  <c r="D140"/>
  <c r="G139"/>
  <c r="E139"/>
  <c r="D139"/>
  <c r="G138"/>
  <c r="E138"/>
  <c r="D138"/>
  <c r="G137"/>
  <c r="E137"/>
  <c r="D137"/>
  <c r="G136"/>
  <c r="E136"/>
  <c r="D136"/>
  <c r="G135"/>
  <c r="E135"/>
  <c r="D135"/>
  <c r="G134"/>
  <c r="E134"/>
  <c r="D134"/>
  <c r="G133"/>
  <c r="E133"/>
  <c r="D133"/>
  <c r="G132"/>
  <c r="E132"/>
  <c r="D132"/>
  <c r="G129"/>
  <c r="E129"/>
  <c r="D129"/>
  <c r="G128"/>
  <c r="E128"/>
  <c r="D128"/>
  <c r="G127"/>
  <c r="E127"/>
  <c r="D127"/>
  <c r="G126"/>
  <c r="E126"/>
  <c r="D126"/>
  <c r="G125"/>
  <c r="E125"/>
  <c r="D125"/>
  <c r="G124"/>
  <c r="E124"/>
  <c r="D124"/>
  <c r="G123"/>
  <c r="E123"/>
  <c r="D123"/>
  <c r="G122"/>
  <c r="E122"/>
  <c r="D122"/>
  <c r="G119"/>
  <c r="E119"/>
  <c r="D119"/>
  <c r="G118"/>
  <c r="E118"/>
  <c r="D118"/>
  <c r="G115"/>
  <c r="E115"/>
  <c r="D115"/>
  <c r="G114"/>
  <c r="E114"/>
  <c r="D114"/>
  <c r="G111"/>
  <c r="E111"/>
  <c r="D111"/>
  <c r="G110"/>
  <c r="E110"/>
  <c r="D110"/>
  <c r="G109"/>
  <c r="E109"/>
  <c r="D109"/>
  <c r="G108"/>
  <c r="E108"/>
  <c r="D108"/>
  <c r="G107"/>
  <c r="E107"/>
  <c r="D107"/>
  <c r="G106"/>
  <c r="E106"/>
  <c r="D106"/>
  <c r="G105"/>
  <c r="E105"/>
  <c r="D105"/>
  <c r="G104"/>
  <c r="E104"/>
  <c r="D104"/>
  <c r="G103"/>
  <c r="E103"/>
  <c r="D103"/>
  <c r="G102"/>
  <c r="E102"/>
  <c r="D102"/>
  <c r="G99"/>
  <c r="E99"/>
  <c r="D99"/>
  <c r="G98"/>
  <c r="E98"/>
  <c r="D98"/>
  <c r="G97"/>
  <c r="E97"/>
  <c r="D97"/>
  <c r="G96"/>
  <c r="E96"/>
  <c r="D96"/>
  <c r="G95"/>
  <c r="E95"/>
  <c r="D95"/>
  <c r="G94"/>
  <c r="E94"/>
  <c r="D94"/>
  <c r="G93"/>
  <c r="E93"/>
  <c r="D93"/>
  <c r="G92"/>
  <c r="E92"/>
  <c r="D92"/>
  <c r="G91"/>
  <c r="E91"/>
  <c r="D91"/>
  <c r="G90"/>
  <c r="E90"/>
  <c r="D90"/>
  <c r="G87"/>
  <c r="E87"/>
  <c r="D87"/>
  <c r="G86"/>
  <c r="E86"/>
  <c r="D86"/>
  <c r="G85"/>
  <c r="E85"/>
  <c r="D85"/>
  <c r="G84"/>
  <c r="E84"/>
  <c r="D84"/>
  <c r="G83"/>
  <c r="E83"/>
  <c r="D83"/>
  <c r="G80"/>
  <c r="E80"/>
  <c r="D80"/>
  <c r="G79"/>
  <c r="E79"/>
  <c r="D79"/>
  <c r="G78"/>
  <c r="E78"/>
  <c r="D78"/>
  <c r="G77"/>
  <c r="E77"/>
  <c r="D77"/>
  <c r="G76"/>
  <c r="E76"/>
  <c r="D76"/>
  <c r="G75"/>
  <c r="E75"/>
  <c r="D75"/>
  <c r="G74"/>
  <c r="E74"/>
  <c r="D74"/>
  <c r="G73"/>
  <c r="E73"/>
  <c r="D73"/>
  <c r="G72"/>
  <c r="E72"/>
  <c r="D72"/>
  <c r="G69"/>
  <c r="E69"/>
  <c r="D69"/>
  <c r="G68"/>
  <c r="E68"/>
  <c r="D68"/>
  <c r="G67"/>
  <c r="E67"/>
  <c r="D67"/>
  <c r="G66"/>
  <c r="E66"/>
  <c r="D66"/>
  <c r="G65"/>
  <c r="E65"/>
  <c r="D65"/>
  <c r="G64"/>
  <c r="E64"/>
  <c r="D64"/>
  <c r="G63"/>
  <c r="E63"/>
  <c r="D63"/>
  <c r="G62"/>
  <c r="E62"/>
  <c r="D62"/>
  <c r="G61"/>
  <c r="E61"/>
  <c r="D61"/>
  <c r="G60"/>
  <c r="E60"/>
  <c r="D60"/>
  <c r="G59"/>
  <c r="E59"/>
  <c r="D59"/>
  <c r="G58"/>
  <c r="E58"/>
  <c r="D58"/>
  <c r="G57"/>
  <c r="E57"/>
  <c r="D57"/>
  <c r="G56"/>
  <c r="E56"/>
  <c r="D56"/>
  <c r="G55"/>
  <c r="E55"/>
  <c r="D55"/>
  <c r="G54"/>
  <c r="E54"/>
  <c r="D54"/>
  <c r="G53"/>
  <c r="E53"/>
  <c r="D53"/>
  <c r="G52"/>
  <c r="E52"/>
  <c r="D52"/>
  <c r="G51"/>
  <c r="E51"/>
  <c r="D51"/>
  <c r="G48"/>
  <c r="E48"/>
  <c r="D48"/>
  <c r="G47"/>
  <c r="E47"/>
  <c r="D47"/>
  <c r="G46"/>
  <c r="E46"/>
  <c r="D46"/>
  <c r="G45"/>
  <c r="E45"/>
  <c r="D45"/>
  <c r="G44"/>
  <c r="E44"/>
  <c r="D44"/>
  <c r="G43"/>
  <c r="E43"/>
  <c r="D43"/>
  <c r="G42"/>
  <c r="E42"/>
  <c r="D42"/>
  <c r="G41"/>
  <c r="E41"/>
  <c r="D41"/>
  <c r="G40"/>
  <c r="E40"/>
  <c r="D40"/>
  <c r="G39"/>
  <c r="E39"/>
  <c r="D39"/>
  <c r="G38"/>
  <c r="E38"/>
  <c r="D38"/>
  <c r="G37"/>
  <c r="E37"/>
  <c r="D37"/>
  <c r="G36"/>
  <c r="E36"/>
  <c r="D36"/>
  <c r="G35"/>
  <c r="E35"/>
  <c r="D35"/>
  <c r="G34"/>
  <c r="E34"/>
  <c r="D34"/>
  <c r="G33"/>
  <c r="E33"/>
  <c r="D33"/>
  <c r="G32"/>
  <c r="E32"/>
  <c r="D32"/>
  <c r="G31"/>
  <c r="E31"/>
  <c r="D31"/>
  <c r="G30"/>
  <c r="E30"/>
  <c r="D30"/>
  <c r="G27"/>
  <c r="E27"/>
  <c r="D27"/>
  <c r="G26"/>
  <c r="E26"/>
  <c r="D26"/>
  <c r="G25"/>
  <c r="E25"/>
  <c r="D25"/>
  <c r="G24"/>
  <c r="E24"/>
  <c r="D24"/>
  <c r="G23"/>
  <c r="E23"/>
  <c r="D23"/>
  <c r="G22"/>
  <c r="E22"/>
  <c r="D22"/>
  <c r="G21"/>
  <c r="E21"/>
  <c r="D21"/>
  <c r="G20"/>
  <c r="E20"/>
  <c r="D20"/>
  <c r="G19"/>
  <c r="E19"/>
  <c r="D19"/>
  <c r="G18"/>
  <c r="E18"/>
  <c r="D18"/>
  <c r="G17"/>
  <c r="E17"/>
  <c r="D17"/>
  <c r="G16"/>
  <c r="E16"/>
  <c r="D16"/>
  <c r="G15"/>
  <c r="E15"/>
  <c r="D15"/>
  <c r="G14"/>
  <c r="E14"/>
  <c r="D14"/>
  <c r="G13"/>
  <c r="E13"/>
  <c r="D13"/>
  <c r="G12"/>
  <c r="E12"/>
  <c r="D12"/>
  <c r="G11"/>
  <c r="E11"/>
  <c r="D11"/>
  <c r="G10"/>
  <c r="E10"/>
  <c r="D10"/>
  <c r="G9"/>
  <c r="E9"/>
  <c r="D9"/>
</calcChain>
</file>

<file path=xl/sharedStrings.xml><?xml version="1.0" encoding="utf-8"?>
<sst xmlns="http://schemas.openxmlformats.org/spreadsheetml/2006/main" count="573" uniqueCount="348">
  <si>
    <t>Тел/факс  8/495/777-55-08</t>
  </si>
  <si>
    <t>Моб.тел. 8-916-715-36-31</t>
  </si>
  <si>
    <t>E-mail: info@tdrusmetiz.ru</t>
  </si>
  <si>
    <t>Сайт. www.tdrusmetiz.ru</t>
  </si>
  <si>
    <t>Размер</t>
  </si>
  <si>
    <t>Кол-во в упаковке ( шт )</t>
  </si>
  <si>
    <t>Вес 1000 шт           ( кг )</t>
  </si>
  <si>
    <t>Цена 1 шт ( руб )</t>
  </si>
  <si>
    <t>от 40'000</t>
  </si>
  <si>
    <t>от 70'000</t>
  </si>
  <si>
    <t>от 100'000</t>
  </si>
  <si>
    <t>договор</t>
  </si>
  <si>
    <t>Саморез для крепления гипсокартона к металлическим стойкам,                                              частый шаг резьбы, покрытие - фосфат</t>
  </si>
  <si>
    <t>3,5 х 16</t>
  </si>
  <si>
    <t>3,5 х 19</t>
  </si>
  <si>
    <t>3,5 х 25</t>
  </si>
  <si>
    <t>3,5 х 32</t>
  </si>
  <si>
    <t>3,5 х 35</t>
  </si>
  <si>
    <t>3,5 х 38</t>
  </si>
  <si>
    <t>3,5 х 41</t>
  </si>
  <si>
    <t>3,5 х 45</t>
  </si>
  <si>
    <t>3,5 х 51</t>
  </si>
  <si>
    <t>3,5 х 55</t>
  </si>
  <si>
    <t>3,9 х 65</t>
  </si>
  <si>
    <t>4,2 х 70</t>
  </si>
  <si>
    <t>4,2 х 75</t>
  </si>
  <si>
    <t>4,2 х 89</t>
  </si>
  <si>
    <t>4,8 х 95</t>
  </si>
  <si>
    <t>4,8 х 102</t>
  </si>
  <si>
    <t>4,8 х 110</t>
  </si>
  <si>
    <t>4,8 х 127</t>
  </si>
  <si>
    <t>4,8 х 152</t>
  </si>
  <si>
    <t>Саморез для крепления гипсокартона к деревянной обрешетке,                                                       редкий шаг резьбы, покрытие - фосфат</t>
  </si>
  <si>
    <t>4,2 х 90</t>
  </si>
  <si>
    <t>Саморез для крепления гипсокартона к деревянной обрешетке,                                                             редкий шаг резьбы, покрытие - цинк</t>
  </si>
  <si>
    <t>3,9 х 75</t>
  </si>
  <si>
    <t>Саморез для крепления гипсокартона к металлическим стойкам,                                                 частый шаг резьбы, покрытие - цинк, наконечник - сверло</t>
  </si>
  <si>
    <t>4,2 х 60</t>
  </si>
  <si>
    <t>4,2 х 65</t>
  </si>
  <si>
    <t>4,2 х 76</t>
  </si>
  <si>
    <t>Саморез для крепления гипсоволоконных листов                                                                                        к металлическим стойкам</t>
  </si>
  <si>
    <t>3,9 х 19</t>
  </si>
  <si>
    <t>3,9 х 25</t>
  </si>
  <si>
    <t>3,9 х 30</t>
  </si>
  <si>
    <t>3,9 х 35</t>
  </si>
  <si>
    <t>3,9 х 45</t>
  </si>
  <si>
    <t>Саморез с напресованной шайбой для крепления                                                                                  листового металла, острый наконечник</t>
  </si>
  <si>
    <t>4,2 х 13</t>
  </si>
  <si>
    <t>4,2 х 14</t>
  </si>
  <si>
    <t>4,2 х 16</t>
  </si>
  <si>
    <t>4,2 х 19</t>
  </si>
  <si>
    <t>4,2 х 25</t>
  </si>
  <si>
    <t>4,2 х 32</t>
  </si>
  <si>
    <t>4,2 х 41</t>
  </si>
  <si>
    <t>4,2 х 51</t>
  </si>
  <si>
    <t>4,2 х 57</t>
  </si>
  <si>
    <t>Саморез с напресованной шайбой для крепления                                                                                листового металла, наконечник - сверло</t>
  </si>
  <si>
    <t>Саморез для крепления листового металла,                                                                острый наконечник, покрытие - фосфат, цинк</t>
  </si>
  <si>
    <t>3,8 х 11</t>
  </si>
  <si>
    <t>3,5 х 9,5</t>
  </si>
  <si>
    <t>Саморез для крепления листового металла,                                                      наконечник - сверло, покрытие - фосфат, цинк</t>
  </si>
  <si>
    <t xml:space="preserve">Саморез для крепления кровельных материалов                                                                     к деревянной обрешётке, покрытие - цинк                                                                                                       </t>
  </si>
  <si>
    <t>4,8 х 29</t>
  </si>
  <si>
    <t>4,8 х 38</t>
  </si>
  <si>
    <t>4,8 х 51</t>
  </si>
  <si>
    <t>4,8 х 60</t>
  </si>
  <si>
    <t>4,8 х 64</t>
  </si>
  <si>
    <t>4,8 х 70</t>
  </si>
  <si>
    <t>4,8 х 76</t>
  </si>
  <si>
    <t>4,8 х 80</t>
  </si>
  <si>
    <t>Саморез для крепления кровельных материалов                                                                     к металлическим конструкциям, с шайбой, цинк</t>
  </si>
  <si>
    <t>4,8 х 19</t>
  </si>
  <si>
    <t>5,5 х 19</t>
  </si>
  <si>
    <t>5,5 х 25</t>
  </si>
  <si>
    <t>5,5 х 32</t>
  </si>
  <si>
    <t>5,5 х 38</t>
  </si>
  <si>
    <t>5,5 х 51</t>
  </si>
  <si>
    <t>5,5 х 64</t>
  </si>
  <si>
    <t>5,5 х 76</t>
  </si>
  <si>
    <t>5,5 х 102</t>
  </si>
  <si>
    <t>6,3 х 19</t>
  </si>
  <si>
    <t>6,3 х 25</t>
  </si>
  <si>
    <t>6,3 х 32</t>
  </si>
  <si>
    <t>6,3 х 38</t>
  </si>
  <si>
    <t>6,3 х 45</t>
  </si>
  <si>
    <t>6,3 х 51</t>
  </si>
  <si>
    <t>6,3 х 64</t>
  </si>
  <si>
    <t>6,3 х 76</t>
  </si>
  <si>
    <t>6,3 х 102</t>
  </si>
  <si>
    <t>6,3 х 127</t>
  </si>
  <si>
    <t>6,3 х 152</t>
  </si>
  <si>
    <t>Саморез для крепления кровельных материалов                                              окрашенный в цвета кровли, по каталогу RAL; RR</t>
  </si>
  <si>
    <t xml:space="preserve">4,8 х 76 </t>
  </si>
  <si>
    <t>Саморез для крепления кровельных материалов к металлическим                     несущим конструкциям, увеличенное сверло PT №5, цинк</t>
  </si>
  <si>
    <t>6,3 х 50</t>
  </si>
  <si>
    <t>Саморез для крепления сэндвич-панелей      к металлическим несущим конструкциям, увеличенное сверло PT №5, цинк</t>
  </si>
  <si>
    <t>6,3/5,5 х 75</t>
  </si>
  <si>
    <t>6,3/5,5 х 105</t>
  </si>
  <si>
    <t>6,3/5,5 х 120</t>
  </si>
  <si>
    <t>6,3/5,5 х 135</t>
  </si>
  <si>
    <t>6,3/5,5 х 160</t>
  </si>
  <si>
    <t>6,3/5,5 х 185</t>
  </si>
  <si>
    <t>6,3/5,5 х 205</t>
  </si>
  <si>
    <t>6,3/5,5 х 240</t>
  </si>
  <si>
    <t>6,3/5,5 х 280</t>
  </si>
  <si>
    <r>
      <t xml:space="preserve">Саморез для крепления сэндвич-панелей  к металлическим несущим конструкциям,  увеличенное сверло PT №5 - 16 мм . ЦВЕТНЫЕ, окрашенные по RAL (например: RAL 1014, 3003, 3005, 3009, 3011, 5002, 5005, 5010, 6002, 6005, 6020, 7004, 7015, 7024, 8017, 8019, 9003 и др.) Возможен ОКРАС в нестандартные цвета.    </t>
    </r>
    <r>
      <rPr>
        <b/>
        <i/>
        <sz val="9"/>
        <color indexed="10"/>
        <rFont val="Arial Cyr"/>
        <charset val="204"/>
      </rPr>
      <t>Партия от 5000 шт в один цвет.</t>
    </r>
    <r>
      <rPr>
        <b/>
        <i/>
        <sz val="9"/>
        <color indexed="8"/>
        <rFont val="Arial Cyr"/>
        <charset val="204"/>
      </rPr>
      <t xml:space="preserve">                                                                                                          </t>
    </r>
  </si>
  <si>
    <t>500 / 1000</t>
  </si>
  <si>
    <t>650 / 700 / 750</t>
  </si>
  <si>
    <t>600 / 650</t>
  </si>
  <si>
    <t>500 / 550 / 600</t>
  </si>
  <si>
    <t>450 / 550</t>
  </si>
  <si>
    <t>400 / 550</t>
  </si>
  <si>
    <t>300 / 420</t>
  </si>
  <si>
    <t>Саморез для фасадных систем</t>
  </si>
  <si>
    <t>4,8х16</t>
  </si>
  <si>
    <t>4,8х19</t>
  </si>
  <si>
    <t>Саморез для крепления кровельных материалов                                                                                          к металлическим конструкциям, без шайбы, цинк</t>
  </si>
  <si>
    <t>4,8х25</t>
  </si>
  <si>
    <t>4,8х32</t>
  </si>
  <si>
    <t>4,8х35</t>
  </si>
  <si>
    <t>4,8х38</t>
  </si>
  <si>
    <t>4,8х50</t>
  </si>
  <si>
    <t>4,8х60</t>
  </si>
  <si>
    <t>4,8х70</t>
  </si>
  <si>
    <t>5,5 х 45</t>
  </si>
  <si>
    <t xml:space="preserve">Шайба с резиновой прокладкой для кровельных саморезов </t>
  </si>
  <si>
    <t>10 х 14</t>
  </si>
  <si>
    <t>12 х 16</t>
  </si>
  <si>
    <t>14 х 19</t>
  </si>
  <si>
    <t>Насадка магнитная под шестигранник</t>
  </si>
  <si>
    <t>M6 х 65</t>
  </si>
  <si>
    <t>M8 х 65</t>
  </si>
  <si>
    <t>M10 х 65</t>
  </si>
  <si>
    <t>M12 х 65</t>
  </si>
  <si>
    <t>Винт-конфирмат, внутр. шестигранник</t>
  </si>
  <si>
    <t>7х50</t>
  </si>
  <si>
    <t>7х70</t>
  </si>
  <si>
    <t>Саморез универсальный с потайной головкой для дерева,                                                                    ДСП, ДВП и других материалов, жёлтый, белый цинк</t>
  </si>
  <si>
    <t>2,5 х 10</t>
  </si>
  <si>
    <t>2,5 х 13</t>
  </si>
  <si>
    <t>2,5 х 16</t>
  </si>
  <si>
    <t>2,5 х 20</t>
  </si>
  <si>
    <t>2,5 х 25</t>
  </si>
  <si>
    <t>3 х 10</t>
  </si>
  <si>
    <t>3 х 12</t>
  </si>
  <si>
    <t>3 х 16</t>
  </si>
  <si>
    <t>3 х 20</t>
  </si>
  <si>
    <t>3 х 25</t>
  </si>
  <si>
    <t>3 х 30</t>
  </si>
  <si>
    <t>3 х 35</t>
  </si>
  <si>
    <t>3 х 40</t>
  </si>
  <si>
    <t>3 х 45</t>
  </si>
  <si>
    <t>3,5 х 12</t>
  </si>
  <si>
    <t>3,5 х 20</t>
  </si>
  <si>
    <t>3,5 х 30</t>
  </si>
  <si>
    <t>3,5 х 40</t>
  </si>
  <si>
    <t>3,5 х 50</t>
  </si>
  <si>
    <t>4 х 12</t>
  </si>
  <si>
    <t>4 х 16</t>
  </si>
  <si>
    <t>4 х 20</t>
  </si>
  <si>
    <t>4 х 25</t>
  </si>
  <si>
    <t>4 х 30</t>
  </si>
  <si>
    <t>4 х 35</t>
  </si>
  <si>
    <t>4 х 40</t>
  </si>
  <si>
    <t>4 х 45</t>
  </si>
  <si>
    <t>4 х 50</t>
  </si>
  <si>
    <t>4 х 60</t>
  </si>
  <si>
    <t>4 х 70</t>
  </si>
  <si>
    <t>4,5 х 16</t>
  </si>
  <si>
    <t>4,5 х 20</t>
  </si>
  <si>
    <t>4,5 х 25</t>
  </si>
  <si>
    <t>4,5 х 30</t>
  </si>
  <si>
    <t>4,5 х 35</t>
  </si>
  <si>
    <t>4,5 х 40</t>
  </si>
  <si>
    <t>4,5 х 45</t>
  </si>
  <si>
    <t>4,5 х 50</t>
  </si>
  <si>
    <t>4,5 х 60</t>
  </si>
  <si>
    <t>4,5 х 70</t>
  </si>
  <si>
    <t>4,5 х 80</t>
  </si>
  <si>
    <t>5 х 20</t>
  </si>
  <si>
    <t>5 х 25</t>
  </si>
  <si>
    <t>5 х 30</t>
  </si>
  <si>
    <t>5 х 35</t>
  </si>
  <si>
    <t>5 х 40</t>
  </si>
  <si>
    <t>5 х 45</t>
  </si>
  <si>
    <t>5 х 50</t>
  </si>
  <si>
    <t>5 х 60</t>
  </si>
  <si>
    <t>5 х 70</t>
  </si>
  <si>
    <t>5 х 80</t>
  </si>
  <si>
    <t>5 х 90</t>
  </si>
  <si>
    <t>5 х 100</t>
  </si>
  <si>
    <t>5 х 120</t>
  </si>
  <si>
    <t>6 х 40</t>
  </si>
  <si>
    <t>6 х 45</t>
  </si>
  <si>
    <t>6 х 50</t>
  </si>
  <si>
    <t>6 х 60</t>
  </si>
  <si>
    <t>6 х 70</t>
  </si>
  <si>
    <t>6 х 80</t>
  </si>
  <si>
    <t>6 х 90</t>
  </si>
  <si>
    <t>6 х 100</t>
  </si>
  <si>
    <t>6 х 120</t>
  </si>
  <si>
    <t>6 х 140</t>
  </si>
  <si>
    <t>6 х 160</t>
  </si>
  <si>
    <t>6 х 180</t>
  </si>
  <si>
    <t>6 х 200</t>
  </si>
  <si>
    <t>Шуруп с шестигранной головкой                                                                                                                    для крепления деревянных лаг и реек</t>
  </si>
  <si>
    <t>6 х 30</t>
  </si>
  <si>
    <t>8 х 40</t>
  </si>
  <si>
    <t>8 х 50</t>
  </si>
  <si>
    <t>8 х 60</t>
  </si>
  <si>
    <t>8 х 70</t>
  </si>
  <si>
    <t>8 х 80</t>
  </si>
  <si>
    <t>8 х 90</t>
  </si>
  <si>
    <t>8 х 100</t>
  </si>
  <si>
    <t>8 х 120</t>
  </si>
  <si>
    <t>8 х 140</t>
  </si>
  <si>
    <t>8 х 160</t>
  </si>
  <si>
    <t>8 х 180</t>
  </si>
  <si>
    <t>8 х 200</t>
  </si>
  <si>
    <t>10 х 30</t>
  </si>
  <si>
    <t>10 х 40</t>
  </si>
  <si>
    <t>10 х 50</t>
  </si>
  <si>
    <t>10 х 60</t>
  </si>
  <si>
    <t>10 х 70</t>
  </si>
  <si>
    <t>10 х 80</t>
  </si>
  <si>
    <t>10 х 90</t>
  </si>
  <si>
    <t>10 х 100</t>
  </si>
  <si>
    <t>10 х 120</t>
  </si>
  <si>
    <t>10 х 140</t>
  </si>
  <si>
    <t>10 х 150</t>
  </si>
  <si>
    <t>10 х 160</t>
  </si>
  <si>
    <t>10 х 180</t>
  </si>
  <si>
    <t>10 х 200</t>
  </si>
  <si>
    <t>10 х 220</t>
  </si>
  <si>
    <t>10 х 240</t>
  </si>
  <si>
    <t>10 х 260</t>
  </si>
  <si>
    <t>10 х 280</t>
  </si>
  <si>
    <t>10 х 300</t>
  </si>
  <si>
    <t>12 х 40</t>
  </si>
  <si>
    <t>12 х 50</t>
  </si>
  <si>
    <t>12 х 60</t>
  </si>
  <si>
    <t>12 х 70</t>
  </si>
  <si>
    <t>12 х 80</t>
  </si>
  <si>
    <t>12 х 90</t>
  </si>
  <si>
    <t>12 х 100</t>
  </si>
  <si>
    <t>12 х 120</t>
  </si>
  <si>
    <t>12 х 140</t>
  </si>
  <si>
    <t>12 х 150</t>
  </si>
  <si>
    <t>12 х 160</t>
  </si>
  <si>
    <t>12 х 180</t>
  </si>
  <si>
    <t>12 х 200</t>
  </si>
  <si>
    <t>12 х 220</t>
  </si>
  <si>
    <t>12 х 240</t>
  </si>
  <si>
    <t>12 х 260</t>
  </si>
  <si>
    <t>12 х 280</t>
  </si>
  <si>
    <t>12 х 300</t>
  </si>
  <si>
    <t>Шуруп-кольцо для крепления строительных лесов</t>
  </si>
  <si>
    <t xml:space="preserve"> 8х 80</t>
  </si>
  <si>
    <t xml:space="preserve"> 8х100</t>
  </si>
  <si>
    <t xml:space="preserve"> 8х120</t>
  </si>
  <si>
    <t xml:space="preserve"> 8х160</t>
  </si>
  <si>
    <t>10х120</t>
  </si>
  <si>
    <t>10х160</t>
  </si>
  <si>
    <t>10х220</t>
  </si>
  <si>
    <t>12х90</t>
  </si>
  <si>
    <t>12х120</t>
  </si>
  <si>
    <t>12х160</t>
  </si>
  <si>
    <t>12х190</t>
  </si>
  <si>
    <t>12х230</t>
  </si>
  <si>
    <t>12х300</t>
  </si>
  <si>
    <t>12х350</t>
  </si>
  <si>
    <t>Саморез оконный, наконечник - сверло,                                                                                                   желтый, белый цинк</t>
  </si>
  <si>
    <t>3,9 х 13</t>
  </si>
  <si>
    <t>3,9 х 16</t>
  </si>
  <si>
    <t>3,9 х 22</t>
  </si>
  <si>
    <t>3,9 х 32</t>
  </si>
  <si>
    <t>Саморез для оконного профиля, острый наконечник,                                                                         жёлтый, белый цинк</t>
  </si>
  <si>
    <t>Шуруп с шестигранной головкой DIN 7976</t>
  </si>
  <si>
    <t>4,8 х 13</t>
  </si>
  <si>
    <t>4,8 х 16</t>
  </si>
  <si>
    <t>4,8 х 25</t>
  </si>
  <si>
    <t>5,5 х 50</t>
  </si>
  <si>
    <t>6,3 х 16</t>
  </si>
  <si>
    <t>6,3 х 60</t>
  </si>
  <si>
    <t>6,3 х 70</t>
  </si>
  <si>
    <t>Шуруп с полукруглой головкой DIN 7981</t>
  </si>
  <si>
    <t>2,2 х 16</t>
  </si>
  <si>
    <t>2,9 х 6,5</t>
  </si>
  <si>
    <t>2,9 х 9,5</t>
  </si>
  <si>
    <t>2,9 х 13</t>
  </si>
  <si>
    <t>2,9 х 16</t>
  </si>
  <si>
    <t>2,9 х 19</t>
  </si>
  <si>
    <t>3,5 х 6,5</t>
  </si>
  <si>
    <t>3,5 х 13</t>
  </si>
  <si>
    <t>3,9 х 9,5</t>
  </si>
  <si>
    <t>4,8 х 22</t>
  </si>
  <si>
    <t>4,8 х 32</t>
  </si>
  <si>
    <t>4,8 х 45</t>
  </si>
  <si>
    <t>4,8 х 50</t>
  </si>
  <si>
    <t>5,5 х 16</t>
  </si>
  <si>
    <t>5,5 х 22</t>
  </si>
  <si>
    <t>5,5 х 60</t>
  </si>
  <si>
    <t>5,5 х 70</t>
  </si>
  <si>
    <t>6,3 х 80</t>
  </si>
  <si>
    <t>6,3 х 100</t>
  </si>
  <si>
    <t>Шуруп c потайной головкой DIN 7982</t>
  </si>
  <si>
    <t>4,2 х 38</t>
  </si>
  <si>
    <t>4,2 х 45</t>
  </si>
  <si>
    <t>Крюк стальной, оцинкованный шуруп - полукольцо</t>
  </si>
  <si>
    <t>2,5 х 10 х 15</t>
  </si>
  <si>
    <t>3 х 10 х 15</t>
  </si>
  <si>
    <t>3 х 15 х 20</t>
  </si>
  <si>
    <t>3 х 25 х 35</t>
  </si>
  <si>
    <t>3,5 х 35 х 45</t>
  </si>
  <si>
    <t>4 х 25 х 39</t>
  </si>
  <si>
    <t>4 х 35 х 49</t>
  </si>
  <si>
    <t>4 х 50 х 64</t>
  </si>
  <si>
    <t>4 х 60 х 74</t>
  </si>
  <si>
    <t>5 х 20 х 35</t>
  </si>
  <si>
    <t>5 х 40 х 55</t>
  </si>
  <si>
    <t>5 х 45 х 63</t>
  </si>
  <si>
    <t>5 х 65 х 83</t>
  </si>
  <si>
    <t>6 х 40 х 60</t>
  </si>
  <si>
    <t>6 х 60 х 80</t>
  </si>
  <si>
    <t>6 х 80 х 100</t>
  </si>
  <si>
    <t>Крюк стальной, оцинкованный шуруп - кольцо</t>
  </si>
  <si>
    <t>2,5 х 4 х 8</t>
  </si>
  <si>
    <t>3 х 5 х 10</t>
  </si>
  <si>
    <t>3,5 х 20 х 30</t>
  </si>
  <si>
    <t>4 х 20 х 30</t>
  </si>
  <si>
    <t>4 х 35 х 45</t>
  </si>
  <si>
    <t>4 х 40 х 50</t>
  </si>
  <si>
    <t>4 х 50 х 60</t>
  </si>
  <si>
    <t>4 х 60 х 70</t>
  </si>
  <si>
    <t>5 х 45 х 57</t>
  </si>
  <si>
    <t xml:space="preserve"> 5 х 65 х 77 </t>
  </si>
  <si>
    <t>6 х 35 х 51</t>
  </si>
  <si>
    <t>6 х 40 х 56</t>
  </si>
  <si>
    <t>6 х 45 х 61</t>
  </si>
  <si>
    <t>6 х 55 х 71</t>
  </si>
  <si>
    <t xml:space="preserve"> 6 х 60 х 76 </t>
  </si>
  <si>
    <t>6 х 65 х 81</t>
  </si>
  <si>
    <t>6 х 80 х 96</t>
  </si>
  <si>
    <t>Крюк стальной, оцинкованный шуруп  Г - образный</t>
  </si>
  <si>
    <t>5 х 65</t>
  </si>
  <si>
    <t>6 х 75</t>
  </si>
  <si>
    <t>8 х 85</t>
  </si>
  <si>
    <t>8-965-101-43-46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</si>
</sst>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8"/>
      <name val="Arial Cyr"/>
      <charset val="204"/>
    </font>
    <font>
      <b/>
      <i/>
      <sz val="10"/>
      <name val="Arial Cyr"/>
      <charset val="204"/>
    </font>
    <font>
      <b/>
      <i/>
      <sz val="9"/>
      <color indexed="10"/>
      <name val="Arial Cyr"/>
      <charset val="204"/>
    </font>
    <font>
      <b/>
      <i/>
      <sz val="8"/>
      <name val="Arial Cyr"/>
      <charset val="204"/>
    </font>
    <font>
      <i/>
      <sz val="8"/>
      <name val="Arial Cyr"/>
      <charset val="204"/>
    </font>
    <font>
      <b/>
      <i/>
      <sz val="9"/>
      <color indexed="8"/>
      <name val="Arial Cyr"/>
      <charset val="204"/>
    </font>
    <font>
      <sz val="11"/>
      <color theme="1"/>
      <name val="Calibri"/>
      <family val="2"/>
      <scheme val="minor"/>
    </font>
    <font>
      <b/>
      <i/>
      <sz val="10"/>
      <color theme="1"/>
      <name val="Arial Cyr"/>
      <charset val="204"/>
    </font>
    <font>
      <b/>
      <i/>
      <sz val="8"/>
      <color theme="1"/>
      <name val="Arial Cyr"/>
      <charset val="204"/>
    </font>
    <font>
      <b/>
      <i/>
      <sz val="9"/>
      <color theme="1"/>
      <name val="Arial Cyr"/>
      <charset val="204"/>
    </font>
    <font>
      <b/>
      <i/>
      <sz val="9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 applyFill="1"/>
    <xf numFmtId="0" fontId="8" fillId="0" borderId="0" xfId="0" applyFont="1" applyFill="1" applyBorder="1" applyAlignment="1">
      <alignment vertical="center"/>
    </xf>
    <xf numFmtId="0" fontId="1" fillId="0" borderId="0" xfId="0" applyFont="1"/>
    <xf numFmtId="0" fontId="8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9" fontId="9" fillId="2" borderId="2" xfId="1" applyFont="1" applyFill="1" applyBorder="1" applyAlignment="1">
      <alignment horizontal="center" vertical="center"/>
    </xf>
    <xf numFmtId="0" fontId="1" fillId="0" borderId="0" xfId="0" applyFont="1" applyBorder="1"/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2" fontId="5" fillId="0" borderId="7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/>
    </xf>
    <xf numFmtId="0" fontId="0" fillId="0" borderId="0" xfId="0" applyAlignment="1">
      <alignment vertical="top"/>
    </xf>
    <xf numFmtId="0" fontId="4" fillId="0" borderId="7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1" fillId="0" borderId="11" xfId="0" applyFont="1" applyBorder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24" Type="http://schemas.openxmlformats.org/officeDocument/2006/relationships/image" Target="../media/image24.pn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255</xdr:row>
      <xdr:rowOff>152400</xdr:rowOff>
    </xdr:from>
    <xdr:to>
      <xdr:col>6</xdr:col>
      <xdr:colOff>476250</xdr:colOff>
      <xdr:row>256</xdr:row>
      <xdr:rowOff>333375</xdr:rowOff>
    </xdr:to>
    <xdr:pic>
      <xdr:nvPicPr>
        <xdr:cNvPr id="1064" name="Рисунок 2" descr="http://tdrusmetiz.ru/upload/iblock/6f4/6f464841ac5cc283bcdef9bc6c14fdaf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53054250"/>
          <a:ext cx="16097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371475</xdr:colOff>
      <xdr:row>6</xdr:row>
      <xdr:rowOff>352425</xdr:rowOff>
    </xdr:from>
    <xdr:to>
      <xdr:col>6</xdr:col>
      <xdr:colOff>476250</xdr:colOff>
      <xdr:row>7</xdr:row>
      <xdr:rowOff>400050</xdr:rowOff>
    </xdr:to>
    <xdr:pic>
      <xdr:nvPicPr>
        <xdr:cNvPr id="1065" name="Рисунок 5" descr="http://www.tdrusmetiz.ru/upload/iblock/8f4/8f40fd1aefac9f5ed834d9acd92f412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57600" y="1895475"/>
          <a:ext cx="14001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276225</xdr:colOff>
      <xdr:row>27</xdr:row>
      <xdr:rowOff>285750</xdr:rowOff>
    </xdr:from>
    <xdr:to>
      <xdr:col>6</xdr:col>
      <xdr:colOff>476250</xdr:colOff>
      <xdr:row>28</xdr:row>
      <xdr:rowOff>361950</xdr:rowOff>
    </xdr:to>
    <xdr:pic>
      <xdr:nvPicPr>
        <xdr:cNvPr id="1066" name="Рисунок 7" descr="http://www.tdrusmetiz.ru/upload/iblock/abc/abcc5521470aa9bd9c43397f42e48074.gif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562350" y="5476875"/>
          <a:ext cx="14954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85725</xdr:colOff>
      <xdr:row>48</xdr:row>
      <xdr:rowOff>266700</xdr:rowOff>
    </xdr:from>
    <xdr:to>
      <xdr:col>6</xdr:col>
      <xdr:colOff>419100</xdr:colOff>
      <xdr:row>49</xdr:row>
      <xdr:rowOff>333375</xdr:rowOff>
    </xdr:to>
    <xdr:pic>
      <xdr:nvPicPr>
        <xdr:cNvPr id="1067" name="Рисунок 9" descr="http://www.tdrusmetiz.ru/upload/iblock/2a1/2a18239edafbb64014766de32196b52c.pn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371850" y="9134475"/>
          <a:ext cx="1628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323850</xdr:colOff>
      <xdr:row>69</xdr:row>
      <xdr:rowOff>238125</xdr:rowOff>
    </xdr:from>
    <xdr:to>
      <xdr:col>6</xdr:col>
      <xdr:colOff>485775</xdr:colOff>
      <xdr:row>70</xdr:row>
      <xdr:rowOff>352425</xdr:rowOff>
    </xdr:to>
    <xdr:pic>
      <xdr:nvPicPr>
        <xdr:cNvPr id="1068" name="Рисунок 11" descr="http://www.tdrusmetiz.ru/upload/iblock/7f4/7f43d01d5d04106a47ac74812cfda064.jpg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609975" y="12963525"/>
          <a:ext cx="14573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28575</xdr:colOff>
      <xdr:row>80</xdr:row>
      <xdr:rowOff>76200</xdr:rowOff>
    </xdr:from>
    <xdr:to>
      <xdr:col>6</xdr:col>
      <xdr:colOff>476250</xdr:colOff>
      <xdr:row>81</xdr:row>
      <xdr:rowOff>438150</xdr:rowOff>
    </xdr:to>
    <xdr:pic>
      <xdr:nvPicPr>
        <xdr:cNvPr id="1069" name="Рисунок 13" descr="http://www.tdrusmetiz.ru/upload/iblock/ba6/ba6971c801b6b32f91cd140f05a5df2c.jpg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314700" y="15154275"/>
          <a:ext cx="17430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314325</xdr:colOff>
      <xdr:row>87</xdr:row>
      <xdr:rowOff>295275</xdr:rowOff>
    </xdr:from>
    <xdr:to>
      <xdr:col>6</xdr:col>
      <xdr:colOff>371475</xdr:colOff>
      <xdr:row>88</xdr:row>
      <xdr:rowOff>409575</xdr:rowOff>
    </xdr:to>
    <xdr:pic>
      <xdr:nvPicPr>
        <xdr:cNvPr id="1070" name="Рисунок 15" descr="http://www.tdrusmetiz.ru/upload/iblock/803/8033348ca4b6b9024bc5831a5f9608e9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952750" y="16973550"/>
          <a:ext cx="20002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85725</xdr:colOff>
      <xdr:row>99</xdr:row>
      <xdr:rowOff>142875</xdr:rowOff>
    </xdr:from>
    <xdr:to>
      <xdr:col>6</xdr:col>
      <xdr:colOff>438150</xdr:colOff>
      <xdr:row>100</xdr:row>
      <xdr:rowOff>390525</xdr:rowOff>
    </xdr:to>
    <xdr:pic>
      <xdr:nvPicPr>
        <xdr:cNvPr id="1071" name="Рисунок 16" descr="http://www.tdrusmetiz.ru/upload/iblock/851/8510a055d14183bbec2fcdf0569e8f6d.jpg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3371850" y="19316700"/>
          <a:ext cx="16478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133350</xdr:colOff>
      <xdr:row>111</xdr:row>
      <xdr:rowOff>38100</xdr:rowOff>
    </xdr:from>
    <xdr:to>
      <xdr:col>6</xdr:col>
      <xdr:colOff>476250</xdr:colOff>
      <xdr:row>112</xdr:row>
      <xdr:rowOff>285750</xdr:rowOff>
    </xdr:to>
    <xdr:pic>
      <xdr:nvPicPr>
        <xdr:cNvPr id="1072" name="Рисунок 18" descr="http://www.tdrusmetiz.ru/upload/iblock/c97/c97be1b5bbaa86c58c0aa7d73ad7284f.jpg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3419475" y="21707475"/>
          <a:ext cx="16383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638175</xdr:colOff>
      <xdr:row>115</xdr:row>
      <xdr:rowOff>66675</xdr:rowOff>
    </xdr:from>
    <xdr:to>
      <xdr:col>6</xdr:col>
      <xdr:colOff>438150</xdr:colOff>
      <xdr:row>116</xdr:row>
      <xdr:rowOff>219075</xdr:rowOff>
    </xdr:to>
    <xdr:pic>
      <xdr:nvPicPr>
        <xdr:cNvPr id="1073" name="Рисунок 20" descr="http://www.tdrusmetiz.ru/upload/iblock/560/560a664ec1cb0a9d4e4a8467c630031e.jpg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276600" y="23021925"/>
          <a:ext cx="17430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219075</xdr:colOff>
      <xdr:row>119</xdr:row>
      <xdr:rowOff>47625</xdr:rowOff>
    </xdr:from>
    <xdr:to>
      <xdr:col>6</xdr:col>
      <xdr:colOff>476250</xdr:colOff>
      <xdr:row>120</xdr:row>
      <xdr:rowOff>323850</xdr:rowOff>
    </xdr:to>
    <xdr:pic>
      <xdr:nvPicPr>
        <xdr:cNvPr id="1074" name="Рисунок 22" descr="http://www.tdrusmetiz.ru/upload/iblock/a73/a73c72df05be509ee0917ab000f54a3e.jpg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3505200" y="24412575"/>
          <a:ext cx="15525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123825</xdr:colOff>
      <xdr:row>129</xdr:row>
      <xdr:rowOff>76200</xdr:rowOff>
    </xdr:from>
    <xdr:to>
      <xdr:col>6</xdr:col>
      <xdr:colOff>457200</xdr:colOff>
      <xdr:row>130</xdr:row>
      <xdr:rowOff>219075</xdr:rowOff>
    </xdr:to>
    <xdr:pic>
      <xdr:nvPicPr>
        <xdr:cNvPr id="1075" name="Рисунок 24" descr="http://www.tdrusmetiz.ru/upload/iblock/169/169d4e72686792040e4dbc399007cba2.jpg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3409950" y="26670000"/>
          <a:ext cx="16287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228600</xdr:colOff>
      <xdr:row>151</xdr:row>
      <xdr:rowOff>19050</xdr:rowOff>
    </xdr:from>
    <xdr:to>
      <xdr:col>6</xdr:col>
      <xdr:colOff>476250</xdr:colOff>
      <xdr:row>152</xdr:row>
      <xdr:rowOff>209550</xdr:rowOff>
    </xdr:to>
    <xdr:pic>
      <xdr:nvPicPr>
        <xdr:cNvPr id="1076" name="Рисунок 25" descr="http://www.tdrusmetiz.ru/upload/iblock/9f1/9f1bd1139bf322abbee239cb63fa7c79.jpg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3514725" y="30613350"/>
          <a:ext cx="15430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</xdr:colOff>
      <xdr:row>159</xdr:row>
      <xdr:rowOff>333375</xdr:rowOff>
    </xdr:from>
    <xdr:to>
      <xdr:col>6</xdr:col>
      <xdr:colOff>390525</xdr:colOff>
      <xdr:row>160</xdr:row>
      <xdr:rowOff>400050</xdr:rowOff>
    </xdr:to>
    <xdr:pic>
      <xdr:nvPicPr>
        <xdr:cNvPr id="1077" name="Рисунок 27" descr="http://www.tdrusmetiz.ru/upload/iblock/74b/74b7542203e83d52c18f5cebf069ded2.jpg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3324225" y="32794575"/>
          <a:ext cx="16478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104775</xdr:colOff>
      <xdr:row>178</xdr:row>
      <xdr:rowOff>171450</xdr:rowOff>
    </xdr:from>
    <xdr:to>
      <xdr:col>6</xdr:col>
      <xdr:colOff>428625</xdr:colOff>
      <xdr:row>180</xdr:row>
      <xdr:rowOff>19050</xdr:rowOff>
    </xdr:to>
    <xdr:pic>
      <xdr:nvPicPr>
        <xdr:cNvPr id="1078" name="Рисунок 29" descr="http://www.tdrusmetiz.ru/upload/iblock/e23/e239a2df4e56a77c0ab3080ce4a0c723.jpg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3390900" y="36252150"/>
          <a:ext cx="16192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619125</xdr:colOff>
      <xdr:row>202</xdr:row>
      <xdr:rowOff>123825</xdr:rowOff>
    </xdr:from>
    <xdr:to>
      <xdr:col>6</xdr:col>
      <xdr:colOff>485775</xdr:colOff>
      <xdr:row>203</xdr:row>
      <xdr:rowOff>266700</xdr:rowOff>
    </xdr:to>
    <xdr:pic>
      <xdr:nvPicPr>
        <xdr:cNvPr id="1079" name="Рисунок 30" descr="http://www.tdrusmetiz.ru/upload/iblock/034/03476801233649b0a10d13301e2e06cb.jpg"/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3905250" y="41243250"/>
          <a:ext cx="11620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209550</xdr:colOff>
      <xdr:row>206</xdr:row>
      <xdr:rowOff>28575</xdr:rowOff>
    </xdr:from>
    <xdr:to>
      <xdr:col>6</xdr:col>
      <xdr:colOff>485775</xdr:colOff>
      <xdr:row>207</xdr:row>
      <xdr:rowOff>266700</xdr:rowOff>
    </xdr:to>
    <xdr:pic>
      <xdr:nvPicPr>
        <xdr:cNvPr id="1080" name="Рисунок 31" descr="http://www.tdrusmetiz.ru/upload/iblock/536/536acc0e55d1ffc43fbe3df417ea95de.jpg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495675" y="42576750"/>
          <a:ext cx="15716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495300</xdr:colOff>
      <xdr:row>240</xdr:row>
      <xdr:rowOff>66675</xdr:rowOff>
    </xdr:from>
    <xdr:to>
      <xdr:col>6</xdr:col>
      <xdr:colOff>447675</xdr:colOff>
      <xdr:row>241</xdr:row>
      <xdr:rowOff>200025</xdr:rowOff>
    </xdr:to>
    <xdr:pic>
      <xdr:nvPicPr>
        <xdr:cNvPr id="1081" name="Рисунок 32" descr="http://www.tdrusmetiz.ru/upload/iblock/57d/57d7cb4e736cad78aee4fc22bc7491fa.jpg"/>
        <xdr:cNvPicPr>
          <a:picLocks noChangeAspect="1" noChangeArrowheads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3781425" y="48501300"/>
          <a:ext cx="12477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245</xdr:row>
      <xdr:rowOff>9525</xdr:rowOff>
    </xdr:from>
    <xdr:to>
      <xdr:col>6</xdr:col>
      <xdr:colOff>323850</xdr:colOff>
      <xdr:row>246</xdr:row>
      <xdr:rowOff>323850</xdr:rowOff>
    </xdr:to>
    <xdr:pic>
      <xdr:nvPicPr>
        <xdr:cNvPr id="1082" name="Рисунок 34" descr="http://www.tdrusmetiz.ru/upload/iblock/f9f/f9f2f1a3f42d40b5bc471821423a55b8.jpg"/>
        <xdr:cNvPicPr>
          <a:picLocks noChangeAspect="1" noChangeArrowheads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2733675" y="49920525"/>
          <a:ext cx="21717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238125</xdr:colOff>
      <xdr:row>251</xdr:row>
      <xdr:rowOff>85725</xdr:rowOff>
    </xdr:from>
    <xdr:to>
      <xdr:col>6</xdr:col>
      <xdr:colOff>361950</xdr:colOff>
      <xdr:row>252</xdr:row>
      <xdr:rowOff>361950</xdr:rowOff>
    </xdr:to>
    <xdr:pic>
      <xdr:nvPicPr>
        <xdr:cNvPr id="1083" name="Рисунок 35" descr="http://www.tdrusmetiz.ru/upload/iblock/8f9/8f98c16031a24b54d1de379bc914ca0d.jpg"/>
        <xdr:cNvPicPr>
          <a:picLocks noChangeAspect="1" noChangeArrowheads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3524250" y="51558825"/>
          <a:ext cx="14192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328</xdr:row>
      <xdr:rowOff>28575</xdr:rowOff>
    </xdr:from>
    <xdr:to>
      <xdr:col>6</xdr:col>
      <xdr:colOff>476250</xdr:colOff>
      <xdr:row>329</xdr:row>
      <xdr:rowOff>238125</xdr:rowOff>
    </xdr:to>
    <xdr:pic>
      <xdr:nvPicPr>
        <xdr:cNvPr id="1084" name="Рисунок 36" descr="http://www.tdrusmetiz.ru/upload/iblock/414/414deda77979352707cbbc8d9aab5bc2.jpg"/>
        <xdr:cNvPicPr>
          <a:picLocks noChangeAspect="1" noChangeArrowheads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3286125" y="64350900"/>
          <a:ext cx="17716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238125</xdr:colOff>
      <xdr:row>389</xdr:row>
      <xdr:rowOff>38100</xdr:rowOff>
    </xdr:from>
    <xdr:to>
      <xdr:col>6</xdr:col>
      <xdr:colOff>438150</xdr:colOff>
      <xdr:row>390</xdr:row>
      <xdr:rowOff>333375</xdr:rowOff>
    </xdr:to>
    <xdr:pic>
      <xdr:nvPicPr>
        <xdr:cNvPr id="1085" name="Рисунок 37" descr="http://www.tdrusmetiz.ru/upload/iblock/69c/69cd2b803f7035cceff5fb39bc0c0e86.jpg"/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3524250" y="74094975"/>
          <a:ext cx="14954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28575</xdr:colOff>
      <xdr:row>405</xdr:row>
      <xdr:rowOff>47625</xdr:rowOff>
    </xdr:from>
    <xdr:to>
      <xdr:col>6</xdr:col>
      <xdr:colOff>476250</xdr:colOff>
      <xdr:row>406</xdr:row>
      <xdr:rowOff>457200</xdr:rowOff>
    </xdr:to>
    <xdr:pic>
      <xdr:nvPicPr>
        <xdr:cNvPr id="1086" name="Рисунок 38" descr="http://www.tdrusmetiz.ru/upload/iblock/a85/a8576842e98c16ff3361aab037857bdd.jpg"/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3314700" y="77466825"/>
          <a:ext cx="17430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314325</xdr:colOff>
      <xdr:row>414</xdr:row>
      <xdr:rowOff>38100</xdr:rowOff>
    </xdr:from>
    <xdr:to>
      <xdr:col>6</xdr:col>
      <xdr:colOff>476250</xdr:colOff>
      <xdr:row>415</xdr:row>
      <xdr:rowOff>371475</xdr:rowOff>
    </xdr:to>
    <xdr:pic>
      <xdr:nvPicPr>
        <xdr:cNvPr id="1087" name="Рисунок 39" descr="http://www.tdrusmetiz.ru/upload/iblock/27d/27de1045cd21cc42faba085adbeca4a5.jpg"/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3600450" y="79848075"/>
          <a:ext cx="14573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491</xdr:row>
      <xdr:rowOff>0</xdr:rowOff>
    </xdr:from>
    <xdr:to>
      <xdr:col>8</xdr:col>
      <xdr:colOff>304800</xdr:colOff>
      <xdr:row>492</xdr:row>
      <xdr:rowOff>152400</xdr:rowOff>
    </xdr:to>
    <xdr:sp macro="" textlink="">
      <xdr:nvSpPr>
        <xdr:cNvPr id="1088" name="AutoShape 1024" descr="data:image/jpeg;base64,/9j/4AAQSkZJRgABAQAAAQABAAD/2wCEAAkGBxQPEBUUEhQVFRQSGBYbGBYYFRQcGRkhGxYZFhweFRUZHTQgHx8mGxgdJjEhJikrLi4wGx89RD8sNyguLysBCgoKDgwOFA8PFCslFBwsKzcrKys3Kyw4Liw3KysrLCsrNywrKysrKysrKysrKywrKysrKysrKysrKysrKywrK//AABEIAGAAfAMBIgACEQEDEQH/xAAbAAEAAgMBAQAAAAAAAAAAAAAABQYDBAcBAv/EADoQAAIBAwIFAgMECAYDAAAAAAECAwAEEQUSBiExQWFRcRMigZGhscEHFDJSctHw8SNCYoKS4SQzQ//EABcBAQEBAQAAAAAAAAAAAAAAAAABAgP/xAAbEQEBAQEBAAMAAAAAAAAAAAAAARECMSFBUf/aAAwDAQACEQMRAD8A7jSlKBSlKBSlKBSlKBSleE0HtYbm5WNdzsqKO7EAfaarWucaQwqywMs0w5BATjPfJHp4qhHU31i5W2uZVicEhVC4Kk8+aE5PKrjN6dVl162VN5ni2k4zvX+dfTa5bhBIZ4tjHAbeuCfT3rm2grJpV4bW+hV4bgEJOoJQkfvKQccvOR561YZtFt4IJIU+eNy8m1mOV9djjngfhTDau0bhgCDkHoR3r6Brm8c/6xNaSWsazQyb45AwDNEFwNw3eh5fWujom0ADoKiy6+qUpRSlKUClK8NB7XmawXl4sMbSOcKgyTXONd4/a5UxWivGSf8A2ErnHgDOPekiW4u2vcSQWQHxmO5uiqCSfPt71zjiPjG6l3vEWW2HI7UydvQmQ4z9e1Q9ovxL1LfUTMjS/svIx5jsUkz9KtmhaRcaPesjYuLOYHDnAePww6H08iqxtqEteGGu7RbvTZlaRCd0TDKsR1CnqreD91WC6s4NZs43uI2t7uHbhhydGX0PdcjoelbemabDb3b/AKn/AIZuclkz8nLmcD174rFYamkt3c20gzMFbb4I5NjP0OfeqNjUtRkWyV3O5F2gOcfMRyBPoTjGaguNdZS1htLuDLwuQHyM5BXdg+Su4e9Vm14lM+n3ttIWLq2YlAOSSxz0HQMuc+a3eE+F5tY0lYpJSkSSOFAXnkEgliTzA3H5ah6uv6MOGZbBLgyYxPIHjHPcqkHCsfAx081eqxwRbFCjooAH0GKyVHSPktjrUXccQQocZLfwjI+2o7iq9OREpwMZbz6D+vWq7Vkc71i8WeswykKrgMf8rcifYHr9KkK5syBhgjI81JWPEjWqH4u6SJRyYc3XHr+8PPUeezFnf6uksoRSWIUDqSQAPcmqVxP+kFLV9kKpMcDL/EAQZ7DAOTVD4r42bUnjiVFUbvlXcTknpu5YJ9q+tL01rK9ii1ODME/JHHzRkkdHB5jz3H3hhbb4x3ttd3u+5VDPt+ZlDHcB6KMYPLsOdSmmcN2+q2IntJDBeRHnk45g/syJ554b8cEVP6PoR0m6drWXdazc/gHJ2n/QR2/t2zW9A0JvGjOIXkDEgADccAnl64OfOPFXWWG4cXVmsd9EjSxYJI7MOQKntn761OIdSNvYxXAcOjFQB7ZIVv8AiQfStDSuIfjNf2blQVR2DHqNvyt9+0+Mmqbo9zPfaXPaxx7yJFffkAKM7iB3JLA/aaL6sPH/ABB8KWxu4fljkCuAD2GOo/hbFR8lvNca6kkKywpPyWTbzx8MhmAPTOO9TPD/AOjgXmn2/wCs/EVwG5En5F+I3IJ2yPxrq0NoqkEDmBjPfpipqzlSuC/0frYTzyFiyyqqqpxkcyzEnycfZV2tLVIl2ooVRk4HnmTWYCvajUmFKUoqja+f/Jf3H4CtCpbieLbPnswB/KqVxnNcxwLJaDLRtl1wDldpz8vfng8ufKtONnykNW1VLVVaTO1mAyO3LrjxW6jhgCOYIyPrXFb3iae8IaVsBB8qoMDJ7k11vQGzbRZIJCLnHtQsxG6jwXBO7SAsjHH7PQH1Aq43epNBYBpwzxx7RvwMnsCfryzWgRnrWjqmriTS7u3nf/FTfGEX9pzgNGQo588qaEe8Y68La0trq1YsGIIz6j5sHt2KkVXeNdcB1SzuIWDsywuVGBgsSoB91bFanC2hXOpaUYVcCOGZio2kksVDYJzgAFifqa6noPA8MVtbJMiNJAsZYhRzdcEnPXrUakUvSuCJ59Xea5RDFKJHcKTtBIAVT688e+K6Lw3wrBYfE+GozMwZh2GBjCj0qdC19VG5MeAV7SlFKUpQKUpQQfFFpvjDjrH+Bqpg10Z0BBB6GqJq1gYJCv8AlPNT4/6qxz7n25rxXpVvZz/rTnCyf/NVHN+ZJDdgRz6djUfpfFG2UyRAKgxvQ52keWPPd5x9tXDjXQmv7b4aEB1YMuehwCMZ7Zz1re0PTlt7aOLaBtUbh6kj5s+tVltWVyJo1dejqCPr/erDwzpschkcqN5CgtgZ5Zxz9sD6VBogUAAYA6AflVk4PPOT/b+dKvPqdsLJIF2xqFBJJx3J6k+a2aUrLqUpSgUpSgUpSgUpSgGtPUrBZ02t17H0NblKDn17aNC21x7HsfasFdBurVZV2uAR/XSoK54Y55jfHhh+Y/lWtc7yrYFWbhCAhXc9GwB9M5++vm04YwcyPkeijr7k1YY0CjA5AdBUtOecfdKUqOhSlKBSlKBSlKBSlKD/2Q=="/>
        <xdr:cNvSpPr>
          <a:spLocks noChangeAspect="1" noChangeArrowheads="1"/>
        </xdr:cNvSpPr>
      </xdr:nvSpPr>
      <xdr:spPr bwMode="auto">
        <a:xfrm>
          <a:off x="6038850" y="93726000"/>
          <a:ext cx="3048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492</xdr:row>
      <xdr:rowOff>0</xdr:rowOff>
    </xdr:from>
    <xdr:to>
      <xdr:col>8</xdr:col>
      <xdr:colOff>304800</xdr:colOff>
      <xdr:row>494</xdr:row>
      <xdr:rowOff>0</xdr:rowOff>
    </xdr:to>
    <xdr:sp macro="" textlink="">
      <xdr:nvSpPr>
        <xdr:cNvPr id="1089" name="AutoShape 1025" descr="data:image/jpeg;base64,/9j/4AAQSkZJRgABAQAAAQABAAD/2wCEAAkGBhQRERUUExQVFRUWGBcaGBcYGBsYGhocFxwVHxwWHBgeGyYeGxkjHBYYHy8gJScpLC0tHR8xNjAqNSYrLSkBCQoKBQUFDQUFDSkYEhgpKSkpKSkpKSkpKSkpKSkpKSkpKSkpKSkpKSkpKSkpKSkpKSkpKSkpKSkpKSkpKSkpKf/AABEIAMkA+wMBIgACEQEDEQH/xAAcAAACAgMBAQAAAAAAAAAAAAAABQQGAgMHAQj/xAA+EAACAQMDAgUBBAkDBAIDAQABAhEAAyEEEjEFQQYTIlFhcTJCgZEHFCNSobHB0fAVM2IkkuHxU3I0Q4IW/8QAFAEBAAAAAAAAAAAAAAAAAAAAAP/EABQRAQAAAAAAAAAAAAAAAAAAAAD/2gAMAwEAAhEDEQA/AO40UUUBRRRQFFFFAUUUUBRRRQY3HgEngVhptStxdymRWjqd7ahB+8GH47WP9DSX/WxZ1LWuwVD+JGQfnH40FmorVp9SHEittAUUUUBRRRQFFFFAUUUUBRRRQFFFFAUUUUBRRRQFFFFAUUUUBRRRQFFFFAUUUUBRRRQJvEGsVPLDEiWO0gEiSrgAkcc8/FVy5ok1dy7dbcPVtWCVI8uBP1+D+NWXrcCSY/235HtmQexHvVA8N9ebyF2oxZtzmcQXJPB47Y+tA8/03VKv7C+BsE5GW49JgR/LtTbp/UbhSzc3eq4AtxGJO1pg8RGQ3aq9a6/etFTG8D7QXsM9/wAvypLrOuXo1OAvnPMk5RQcCPpQXyx1tocrsLBWZhJMOvKz7YAmOe2ays9YcK6bAzKUG1SZHmMByRECffs3tXNdH1u6MlQfXuaIMbQRtBAEpKzn2rLT+I71shtogI5kCCXJulQ2YKgMsH3J4ig6WetuUG1A0uUlWmNqlpOMA7Y57ig+JJ2whghmkMCsIyqQTiD6p44Fc8XxAwbbtIHlqhInJO3cxz7A5AraPEsuylYRmX0mYCgs2f4cYmg6G3iEB9vlvhVJGBPmb9sEkD7hx8itlrrqm4RDCG8vIxvABI+cMM1znT+JCyBXA3CTAJ2qQEVQIyVEkj6T9N//APsZUuSSybCvqAl2b1MYEGAIoL/Z8Q2iC247ckEqRgbge3ujV5Y8QW2SQSTkCVYAk8CYxOP4mqOPElojzGBYkqsNB9G2XMcBgTz7zWweIEADbnBcOSD9nltoxxz29hQXy31i0VksAOCTMT7TEGsv9Xs//Lb/AO4VU+n9Uty1q56kKy3mD3EmARkSsmO7jmnadC0TqG8qyQQCD8djzQN7ettthXQk+zA/1rdSEdM0Fs7osKR96VBHfBnHE0w6f1BHLIji5tAO4ENgzAJHfH5RQTqKKKAooooCiiigKKKKAooooCiiigKKKKAooooFXX1Hls3sjD/uj+1co6Zq3FsIBk5+kk4/KK6l4otObR2EA95E1zy3o/LxEGgndN6dbGbg3t3kmPwFTr+g09wAFANvBU7T25IyfxpUt7/J/tW1GPzQTddobNy4rlQNvKgDa49j8fzGKi3OnWfN8zasQZTaNsnkxwRyYjmsgD/n868bTGgir060rOSoO7gH7vzPxwKiroFQH98yQ0nH/vvTI6RjR/p7UCK5o4QRO73k8e38eeajXLDTiSJyCZz75/HirDc6ZGWMDjPzwKLnTgrKpMFzC/Mdv8+KCtG205yIIHH8+eTWG24wOBIAAkCMVZv1FUcq527VDFmIAG4kAEnuf7e9e6HTrcZgqlouFF2AsSQoMkdlM4YwKBJZuXRJgbiZPb34j+deNYLfas2mMRJWWIEY3c9gPwFP20NxV3Nbt21G0s1xyAgcsAWULIysHPcfhgL9g4F97p9tPYgR7l7hIA+aBVpem4hbdtB8Ax/2jBGODV68F6byhtQAKO0RVc1ers2wpRyHByrXPMLDHKKAg55WavXhzUJcSVABgTGR3yD3Eg0Erq3W7WmUG40EzA7mIn+Y/Oqjf/Saf1z9WS1kCDukNuYArAjIgiZA5+Mxevaoajqy2mI22gBk9xDGPksQM+3xW3VeE7b9SsapMMiFCoyGx6G+NoL/AFx7UF90t0sisQASASAZEn2PcVtrG2gUADgAAfhWVAUUUUBRRRQFFL+q9ZTTgFgTPtGB75qRotel1ZQz8dx9RQSKKKKAoorFnAiSBOB88mPyBoMqK1PqVDBSctMfMdvr3/A1ou9VtpcKOwXEyxAH0k9/87UGzWpKkVT+pdNyYp03ie0bjWwS7CdotqXJAAJ4nI3Kf/6FJrfWTqDcS3bL7ZMki2eXBQA5LjYcYwVk5oFv6h3OKlDTBY3EDcQB9T2/hSmz4kN21cO6wjKCyW3Mu+1VYqBuBIEsvGTb+ZrS/W1fTK3nXDdDgeWVUArvjbu24YoVzMyD70FhdFR1QjLAnjAiOfaZgVqPUrS3mtEjAUyM5M+mBJnH9Krmv1AuWbUW2W4AQ9y47OtwBJYwTAMwRyBJFbeoay95iFRas3NlsJ5a7FYG4u1jKmCpVtuCsP8AeFA80HUC925bFm4zBmCAALIULzvK/vA/j8Uu0Gsu3bd6yfKW4oZf2lza24lh5QAUjdx3wHXFKupv5msuJqNRsO5Q1xHZTsCM6xBG0+orPcYM0rs9b0ge4b9wMVa964277gaA0t2IjOcQM9wdr1Zb+lzeKusNbTyj61QKxBYkQxG9QDBkAkHivNV1G1cS2hF3z95U73O1rZJDkcAEJkf8hziaq58faNdP6133SqeXgyNoUGYx93EntUXqX6S7bJbtC2zbLjsxgAAN5kQxJJEPkFVyPcSQuTdTDvaYWremZcKyKIeDaKmIOd0k+4AmYgbNQl29e2al3W7Cq92yfL+7d9YhvSxVwpgzAE8RXNNZ+k+5cFuLYTykgbnmSNuIVVx6eP41t0/VOp6ze6q1suU23P8AbQACCFZyWcmBhSTQXjqHXWS7cBbeA/7XPpZCGXa5YbSfSMEHiYzRqfFVq3bE+UpP2EG527AmSJPyLY9sVXNDo9Wtu2molHUNBghmDFjJJXJ9R9/7S26dcJlXZZ52en+IyfxPvQSE6xduQtjSPebs179haBPEB9u/gnLKIjvgdW0eu8uwoLqzqgDugG0uRLBAMZIhY/jXJ/1Y2Ye4T7AsSST+6JP4x2q99GYajpV9iJ3EhO5JVV2x2B3GgrfhoeZfVmO5juZjyNzGcH5k1frGvWyQxEiQuPdiBj55P51zvpFp01Dtp7SBHJgTEbTlYYwYHzI7z2sup6Y7hm1DxtU7UXmc5gSJjESTkcUHR6KxtHA+grKgKKKKAooooKt4rcSQe+0D6sYE/G6B+NIvF3iBtNds3rYYpdtq3pwR/gjFM/H+qazscKHDEKVLBBO9CG3n0rtyRJG4woyQDWepX/MujTswAG8p7wxDfUwXIj/1QOul/pXsFCbxiBJnDR8r3+op83igsNqW2DEAgkoQA32WKhtxH0B5+tcz1fTbFtSt5t6nEQDg/JGKZX7NtGthDsFjTte07iJABJ8iTyobadscAD2NBb9b4iuGwXKooVoYh/UNjQzhCAdoIn34xmkPVPF11rCMuosG9gmyinehKEgSW9RDAE4Hp7Zqna7rVk6J77E/rDOoOYubGe2XRoImdzHbwY75qH1PxSo0mn2Wj5qu7FyoAO5bgMMZ3NDjj60Fl6x4n8zyjbfUs0sXF3akhfLbcjKIjIXBwGbMzUa9qrq6pItm242+m4wYg3HvKhDjuEnsILUj6v1jVak6a1bTYwQp6JuMdwtDmIUgqPf+Fah0LW6vWbGuvvRRuJItA+WxbIXhpYCY4Pagsp6tdbWOwdbL4UtaJYem0H3CdslmOeASoB4pXoOpWLuovm7e3Or3ixWVO8OAGEfZIC/n71C6X4He5evXJCMnAMmTEC2CpQLAUZj2Ed6y6f4BUWrjMWF0t6ZgcSSTjcCSYme2ZmaCPY8Sac6O6Tb3v5S7PTJDbSsDGDuEk8cGo+p8ZM+nXYn7TzgVngEkAg5DHA+gNNLvhi0NMtvAuDJaCQc4BEwYEcd81nq+mWnFoFf9oBQRgkCMH3zn86BXrvEWsu+VY2ABDAzJhgYmQNsyPcVEd9XqLxV7xBRNuRAEGdp9TGJaB2NWK8qs+8qN47/H9RWm7d3T2PH8SOT2lT+VBVLPRrr+azXLgfHB2gwGG2R92GYYxn6itS+HwLYU+m5uJE5kGJBj3xn6fSrt07w3f1fpsrmWDMx8sDbt3QSJI9QGAczxW+x0XTKD+s3v29oo222PQLlvyyyF/wB4t2H2e0hTQUb/AEAOyov+4qkgAD17ds219zDFo5hW+ht2m/RJbdLfnXHs3d+1vMUqrApI2naI2t6ZMhowQTIcaXU3jp9iaSxp0CgNcH21e8yF0iIIKtBIg5B9xUq9ut2t92++oNzzH23WkW3UptCrMbQRwZysiCW3BH03gOxZTzLFmzfI2lbrD7REHcs7gBJ4AUggicVqs3rxdg7BGgHbbh3YZgMxb0AkEA3HUcZHAkeIPF9hR5W4Na9LbUMsSCZAZXUhZGQTEkAj1VUtT4qv3gEs2VsIGkE4I5mFVQonkn6/gFq1esZLb2tri2T6omSMCNxXcpM9kwBO+TVi6LoUKL3MCT7mOao2jR/SHckmCAx2zIw0HkHsa6D0PSEIJoOceI9UdRqDsyASqgQYQESRn7Tc+8QO1WTpeqWx0q7aY+rzJCj7SjavrGOJVhVd0iFGgbge5zMqACCe0ARTLq4/V9KbtxyrPO1B6fRkFmnEcwPx9qCP4a0iXHJvBiO5UxntJB/DI/lXQdAQAdh2jAhsuR3M5McjnntgVzrwCPNJ8prkHMbmVYGNuwT8wQc+3v03pnTdkwACZ45Pck/nzQOej62fQfaR/Uf1prSDS4uL8H+eP60/FAUUUUBRRRQJPFljdZ/PtOYkYkTlRjvXI+uaW8l3R3zEMt5GCj7IZWZAAOFEIv4AV27qFjfbIie/5VzHxvYI09tVyVxMZwUM4jugntz2oKTesE+q4TgkgEgAf8cYp7ovAt6/ZEhLax6UuscgnjaPsCPf34rT0TQi7dFxwNiGVERLCckew/nVzbqnzQL9f+jex5QRLzB5Ms4DLnmFEd5IBPfmp+s8LaMG0UREFsiQqgb9pkbvkkZPfNarvV6i3tcTQNNZctNeW8VHmLw0/BHHvBiod3qCh2cBQxwWxJ+p/KlbO5OMCtNy3tZd2Nxx/Dk+2e9BL1HVj71A1GsP0rTdvIt3b9oQZ2+pge4gc4/zNSr3S2s3FTUFbC3ZIa4QYWG4QGZAGewnNBDFzcJHcgfmQPb5rxdI5krbdo52KSMlQM8RLCTMAGTimeju2rN+EQ62A0NJt2wGPpTYOWW2hB3TJzit3TheLXES/wCRbO6LahfsrtTacHhYyImffNAu1fR1tWjea9bhZBtofMuGC1senAgXHBJyBzmvH6gqulzRaW5aglXfUHepFvc0oAxEszZ4lRiKX2+oaLTWHlwpVbZRcTK7dwWckGAOPbNI+sfpAW4iWrSEMCCz4Hobe0E8kgP7cz+IXPq2ne5qEGuuIxcIGC+m2VLvJCBzEnB+OaW3fHGj0V28F/aBS6woDyXIYGTyYBWZ+prnXVfFep1TkXCD6DaACgAg4mWJM8Rn47mbl4Q/REgUX+pXksWdwhCVCuT9mbu6MjITkyPkUEbp3iTqHUVa1orQh43kn7BWIIaQJhR2OBMd6T9R0uuu6kWnZ1FlhuUvGx/SzE2wxXdukyAZkZNdt0OrQIbPS7VqzaUHdqNqhRH/AB7mSTn8oM1zLxR1LTtr1t2mvO4JW5cjebjgMdmJgkwCCBtAHBBACPpumJZkliZIX1HBJwB9ZMe/FWDQ9It6dVv6hZknytOcG4w4Z/3bQ5JPwMsQtNPDXhwWrR1GpuDYpe4looxdlA3A4O7A3CAD75IrzV6K06nUag2081ydu/aw3QQsQAWydsg8rjNAut9BOrc39QUYAg72ACvcH2UVMzbTnYD2VeCxF98IadUtFAxf1OxYmSS5LMT9WLH8ar/TdM2usi6n7HT219AuCMQew43SOZYzJ5invhnDFIIZQCQR79p4kSJ9pFAh690Tydap2zZvPPwG5ZT7Tkj5J4xXNv0meJF1OodCQdmEA4BmABjsJr6D1rJeJslA0rksYUHJ2yM74G74GaovVP0YW/O2W9oZl3QwBByZAeASRQV39EtqC8AcKMfHaZn/AD4rrVtOD/n0qn9C8J6nSsxCIZgckcVYU6ZfuYc7V9lnPwWkmPpFBN07+ZfAXKqcntInH4U+qJ07p62lgCpdAUUUUBRUfXany0LRJ7D5qv2/FzLvNy0SqZZk+6D3Kk5H0oLRVH8W9OYSBwZ/jVo6Z1+xqP8Aauqxidsw312nNY9ZshlzAHzQctFrYIjHH/ivQxY4n/P85p31PpsHGZ7dz+FKy+1Q6q5VhKswKowAkncRkGQARyY+TQbLGlkxPH4xWlNehRyn213KFj1EiQIXuOOJrLqOzR3bbXbyOrv+0WwZYHaSylt0hQkEQBJH/KtFjrRtav8A6KwbKuDPnEs25ztEAlgo9CPmewIk4DLQWL/UNI4tILdwJJNw7fUN22FiTLIeYH51rbVaZ7Ja5cuXbttmKoibbY8og+tgCVUsu2SZkVHuBE1dwam4SztucKdin02zwMdhg9xjApPpPFtq356IkrtNsNjMC4AQWOZDdiZjvQWm9qGuaNLZt27CK6IWt5Yg7ZBjMElAw9hM1D6vqUtpZuXHNzcrYcztchZjceSVaapmr6zqbmlJdilu44giPtKVxJz9xY9I+tenw9cY2mYhlIQkN9w912nHtxGRwKB91vx+q3ydPbIAWfswJBb3IYYPYHHHFVa913VX7l57blTIMIQrAGZE/JB9qdJ0hLd3zELDmFJwJ5jv7/nWVnQZOxQssoO0QfVAHxnt70FQt9AZ7YAlCJw0HcMZIme47fzmp2i8JnUPtCl7wAYA43w0GG+yWn7rRIOCeK6D0nwIbipduuLAkZcQfSwhkP0jJgiTkgE1aE1yIz2tFZVXi4gvlQBu9MsFiCN04+mIoK30P9HVnSWkudTFtnBZQEOWhdw3JEO65ggA4E7oBp/c1i+b5MMunaJW6AQWUEsmD6CUnvHB7kUn6n1qxYTfqLwuPDQ1wk5ITcuyC26DEf8A0gDNUrV9c1HUdR+q21N20VRhcQPujarSc7pJ9MCO4zGAdeJvGba0/qGiBS2AYuWlNxcSYBUgEkA+qSFggT9oWHwx4ZtdMsWruouvcuqhCW1tSW27isKF3YDbdxPfkcCV0HodrpNi36713UeWSlo+okkCG2jhBAHxjuKw6l1g6XbqtReL3j6IO1EWZbykBMSeOZMKeKCZqNe+63q7zgv9kWoAW0GnmT6i31knbHeqH024nWr9u5fXy7Vu60pzuiNu8ZCES37PPPcETV9T1q91nV2kVlsEOTbDMXwxXPEM6wcAARwABXZNNph0rTrZsOly/cIEraAKhiJusFO0HE5Bkxg8UDHqfVrSWx5e0ae1hM+m468mczbQCSc8GJxSvpnWfJsWLrHdcdbt24vBVWUvsjjcFtjEwYJmqp4k1aaZ1m75tq0Q77mEuzbmS0EAB8o3BuaPtbFXPbf4W6g1+15t4Qbu/HMb0ZYOBxv7D3oLL4W635l2/aDet2N20W4J3MADziQUPtx2p7pteWA53WiXSY3FDh7Z9nRpUj/iK4fpfES2bWj1Redj3wV27iQy2m2TIEllA9hk5mu0frgawHDWy3lg+Xa2iVbaWI4gcZxxz3oLVpr4cAjvW8CkPh/XFgFaZjE8ke/sR7GT9afigKKKKAooooIXV1m2fqKp3QetKbt7eseW72bq8yuGQ5iQVZT+J9qvGst7kYfBrinXPG9vS628v6reJ9AvXBJBCj03NoJEbTG7BIB/diga6zoFnzbiq2xlY7GHxkHvmIM1loeqXVuL5z37tstEK0j0ifUrEypEyPgcZNLuqar9q47qFPcCG3CR8EqR+IpHY6zeTU27gMheRkLnn+E0Fv1XVfJ3nTaRX2F2/WS/rGwuV9LZI3LGSMfIpJ13q5uaZnuaqdMj21WwADt2XVgFwZlZWZ7Aj3k6n1S8wueWCqXI3YJ2qQ6suMKSZyfn3pSPAV25pVuMDd3fcYFbkKRtO3AzBEwSQRPwEPqfWF8uy9kSCAp/Zy247gzBi2VO1MDMznOJHU9de1Oq09tCfWSO8d2EuQREyeG5jgCn2q8A2Xt2QWKlQvmKCzAmBuCnd6e4x9ad6pbJui7sXzBw3cSIn2mMTzBigpOg8OXbutuG9vULbaLhE+sbQokiGEbj6Y/uw6d4aS0l5bhDG4wMqSI27s7uZJYz7wOadajVkk/T+fvUFgW+T/n8KDTbC2rYtIPQJ+Zkkkn8ya13HxwTg/X0yY/IGp+j6Qbh25lgYkYlTxPaQZB+Ip/b6XY00tfuW7rFj+zByoKE8gxnMSIk8zQJOmeGb2oKFE3IWWWkAFGBnvyP4H3girDp10+kDeR+21BhAOAomCZgggbCfwE1h1LqV1nEE2LAW3CJ9ogc+oYJhhKjsOaTdR8Q2dLvW0QSq8SMgwvsf3z9ZNA06rrGvMGvOGCNt8vhU3A+ogRuyk57EVVvEPjlQLiWrbQgc75XYrJPAne8+kTIwTzmqr1fqz6j03ELgE4DEqQSvYtJaQY/CvOh+Dr2ruN5du66kncQYCqYjJOePyigw6dpdX1Jltj9ZugTca4TuNudwhQcBSWwF9scV1npfSLPSbQt6cXX1OwHYchJ5Zzwo5PJ+K26bQ2unI1jQLdN4xvZiSlrOS0+nOSFEx8Uo6911NDve0Tcu3AWcMx3Ej3OSqyIHHBCnuAy6z14aIHUNce5fdWT1sAWZZO1BBCrJ5iBH4VyDrWvfqOpQlrYLfZX1encZ2yZ3EfvYn4wK29VvPeulwy7ribSCFWTuJC5gACQB3Md4mur+BfCK9P07azVjTndbB5BJPIQT6Z+gk0Ezwt0EdG0bXN1q7dcKFCW4LNwJhjIByfeOBioPiPqracNcF7zLl1d7fdBhYiACQAcgD+Yqf1Pqxt/9UxQm6hAtwQEUR9pTndGCcVy+31f9bv+YtxtqBgybSd4WSGPYLBGDnnHNAx0dhtWQWLshbf6/tTAEkcCdox/Sr74Bs8i3bS8A1yZYqEDMSG+wQTgiQRkDBDbgk8K6hLksJkErkRkBT37ZweMH2px4Hu2Uv3BLKsE7bYcMxG0RFs7yFAiAIERJxQVLxvoLn6tdQWw5S4zgkBWUq7zG6BdhIWILEc1Zf0Mdea/pTpxDXAGNxnLFcmAIUQTtjG5fqeyXx3ZV11G43SouHKq6uMSpIPsTwQCQTnINVr9G2s/VtSEuXNltjLkAiQBET2wTjvkdyKDrvR3GkutYJYG2wCqdsFYBBQACBBiM8c81fbbggEVROsoEa1esqbVo+krACPuMq2y2SQecsvtVr6HqtyRP2cfhiKBlRRRQFFFFAGqD4q6bblzcUFFl2U5DQrRI+JGfjuJBv1JfEXThcQkicEEe4IyKDl3iDo2y/Za2voNp7TCZ9mQkmZEoB75pbpemm9cS2sgcuR2Uc/ieB8xV91OnG0AwQPcAcR2GBSHp2m8vc3dzP4dh/E0DvSeXpkKWV2KTPJMnGZJJ7Uv1nWYkzxWi/eJGDn/AN1BvaRmkHuD/n0oNGn62WY7pIPEHj4p11TpLJaF+2RfskZI+2p/dZfg45/81htMVAO0+k+syBAznJzn/BNWXoOta19lvTcUymCGXjj4kZEUCqz1K2RgHdMQRGSQBzzk1ZdP0VbQS9evBVgSUElWJ+y2YzEce4jNIrGv09lmv3AWKMdtsjuPePk8fFQemeKLNy5qLlxfLusUdSBG31KQSoMFQwBYZxPvgLnquvi55lvSPbtb5Xfthxj7S57byZjBn3mqtrfFNnTqxne2ChABZWAUlSo7ESDHxxmovUrj3773khCfSbaMNwZCIaeeAQcd+cCk2paFRWtwyljMNLYA3Zx3JoM9X4tuXPL2nbkMUCGSw+1aLfURxkRnOIh6SdxZjuGSAMc/MDt+Zpz0vqNjCXbZE/ftH15OWKvIYDHG3jvUp+mReTy3S9bOQxlRA5DDlSJypAP9Qh9B8ItdcAW7oUH1MoHpBI9cNG8ZMkGREw3FXd7VvSJc0+hS8Inzru7aFnnbumWJwI4nnFef682uB0iFbKIvruKzIxj/AOM4IEjJqodf8Qtplu2rO9huPpJZ4DD1xkk5BIkmN/cCKCZ1vxGmkRhpoaRLyWaS333iJ5kLuUmSOOaNeYly4Y+uJDQpaO5gAT8Adu1Z6eztJJ3gH7hM7eYPyTirb4K8GPqriPdsk2FmfUBJjKMpyeJBnP05CZ4A8GPuGr1Vu2LSgn1kgjA+0pG0mnet6mGNvVtsXToCtq1gxH3z88j4GO9SNVfVwptWwuitFhtn/dIkE7eNozBzOK5l4l6uNVdZUEWAx9IO2dsiYgEgECPcgH2oE/jDxK+svMttmFverJ6Y3chTGWEHdCk/JE1bug+DW0eiY3Vk3QAzKJEueAeAQsKB7ntWjwD0cMxvqbjW1Bbai8kEdzyYzHeZq89VKPtXTu6su17lp2u7YUzGwtgkx9gfyigr1klbV2+kWN951BUSyIi2SzKJjcBvUE43FOeDl+jXVO+sYhFNxvMDMY2D1EqBPqaFgdo+ZNL+v9RL7LSKbaIJCjhtxBkmZJBHNSvBVsWrpN1zatKZIWQTO6YKyxGFkA9xig2eOtNcDakSLT+hg3AHI4kkA/iDPPtUbvRjFu5IPpQFgJkiWmJ+MfTnvV58T3bd1rrWCbyeWTt9Uyv3dreoH2I9/mlfRNKt3Sp6dq7SIPbbIj+H5UFq6f1S9rNKd960qhV/Z7NxAB9LM24KNwH70CnHhDqInYNucYafc8yapnhbw/d2jzG2WyPSiAEkHlgD6UBH329R5ANWnT27FsrbRlW5HG/dcIxJ7fWdtBeqKrml1LqMXGMfvHdP5kn8op5o9TvWeCMH60G+iiigKxuJIisqKCpdb6TnEx7VX300H+FdE1VjcKSajpWeKCr29HNTbWhHtTe30ypKaCgpmu6TDMIw0jHMNgx+dVbQ6WdUnlttAJCIigelC0k7fTt/v+NdS6j0qRgGR/H4pZqtOHEMqxtKggQeZ3EjO4NB+I+tBXet9Jm4D9296SCOLqyUYf8A2G5T74qqaLoC3tVtVipIJuNEmJEjPzArpj6Bn0wFyPMKg47EGVPwcA0i0+k8u7dbHqOPocxQF/R2rUlFhjMnkyeT8EnJNVXrbE5zgH8sVZdS5bA/91HHStwMrz+P+Cgp2q04NsXj+zFpyDcYEKVIgpJyZORAPb4pj0rrmmuwLd1QTChGOxj/AMYOZ+RP9CxvdHAZVu20cAyA6yvYH8Ix70r0ngSwbzMZXaVZYOwKTLDbmeVcgdguaD3VaO9Yuotu4djklWPOZkHHKmQfmvdRZ2AmSSftEmSSe+ff+1WLq9seWCRlWBExyYBHHfH5VD6X0G5rLjJbkFQCxkKQJ+eTQQvDfhttVcIKXDaB9RVZkEEMM8fFXrqert2rf6vYFxdNbP8A1FwkiZ//AFyck8T+AnNbepdS/VLX6vauEswVbjhBNstIJLLHrJmCZqmJrEvl7UtsVvWkkhn2glDuEwN3Peg19X1dzU3W02ktsbHp/wBtcEjlJiYmJPeAO2fE/R9rFH/45mF3EgndGTMNPc1aekWNuRKyIG2VAHtiBHxU3V6lbSFrlwokgT5jJG4gDII7kD8aDf0by9JZ9LpbuKG9Lo6qSeOD/SktxYR710/tmLHdIzJJAWDmP4gUdR6U90Brd134kOxJOOxmCZ94+taPLuW9OcB7YIMEZR1IwfYfhQV7p2lNx924uGyPif5U20jpp9VuYkxtYKBmc/ePA/z3rb0XTBYHBPA/8fFPE6bbDbmCl/3mUM34SCqj6Cfk0CnqXUVa4xRDO0gjzd/4glcEVq8Nx5YS425oJ7cFmjd+GI7xW/qHXNL562LhuMztAEvt9uN0D8vantjp1sCFUAfHP49zQIuteO9JpA2+4pYZ8tfU7EicgcSO5iud6rqmqTVWdTY9T3QMbQwiMDEErtbGRkGulanp1u1c3i1a3N9/y1LnjliPbH5VE/0i2WBUEGZAUACd09u3aI/hQbfDi6/cLmrvW4z+zt4AEd/TJbv9rGRFdJ6Ih2bv3uPpVZ6P0uWDXOP3f7+1XGw+KDdRRRQFFFFAVgbVZ0UGryBQbFbaKCO2n+aVdQ6V3X8R/ankV5soKfdvBQQZB9opFeskk9p7f0q89S6YGyKQ3emwaBNY0B/z+VME6ePmp1rTR2qXbsUCi90oOIbil1joifabcYJj7sQe/c/yq0vZgcUk6hKg43RkATJjgTOKCBrek2by7A5V1z9rdmMFk+0OeZPMweKW9O6o2gR2DgOW2/B+uPoaRdf6zctdQtahrL2lUbSGBBdBumZEd8ATkDNW23csa61vtMjyMMOR8HuD9eKBdreqq1okFi5jzZIO7M+3PtUPpNhXv3Xz6owefvD+351ps9Ga27q2SPsk9xJ/jGK2WNMytOaCV4l682lVTbhjmUKmGxKw34HiT8VQ/Fnj27rrK6ddP5ZdlJl9xMGRGBGYM/HFdH0z7gQTIPY5/hS7U+EEuam2bKAOUP4AFpPwoEgfkOIARv0SWgli9bL/ALUXZdeCJUbWj2IB/EGr95WCfcQw7MPb6+1czvfo+vbhfsOy3ck7G2GMQBkTwJHHxV/6ELosqLzMzfeLKVPPEECR/wAuDQLbdnyrzwJHpg+6gT/MmlnVF6g7sLN2wqFfSWBBDdgTBH8KuP8ApouKxPM4P0x+VKb2juKY5Hx/ag511Hw/euiwoZhfVgxc9mMS2PkT/TtVy6FoNajKb2o3rOV2oMZwYXPbv2pt/p5dlYpBAAkQOOCfc0y0vTScmgP1QXORgVKsdOA4AH0qZp9JTC1p6CDa0hptpbcCvUs1vURQe0UUUBRRRQFFFFAUUUUBRRRQYus1GOkE1LooIB0Vepp6nRXm2ghNYpf1Hp+4Y5p7trU1maDnnVelC4pDpuIyA3cqQwU/UiPxrTY8E2QVYlluQG3WyAQTB9uJ7V0G905W5H41G/0rbxFBXtb0/cQe/H+fkK8sdI+KsTaCa2Jo6CsXPDRndbOfY8f+KhX+jjcC6FWEesSDjgbl5H19uKvdvTVk+lBFBUdPdUAQRFS1fdx+Jp63SUP3YrBekAcUC9UxFeLo801GgrYujoINvSVtTSVOWxFbAlBGtaepKpWVFAUUUUBRRRQFFFFAUUUUBRRRQFFFFAUUUUBRRRQFFFFAUUUUHkUba9ooPIr2KKKAooooCiiigKKKKAoorGgyorGvRQe0UUUH/9k="/>
        <xdr:cNvSpPr>
          <a:spLocks noChangeAspect="1" noChangeArrowheads="1"/>
        </xdr:cNvSpPr>
      </xdr:nvSpPr>
      <xdr:spPr bwMode="auto">
        <a:xfrm>
          <a:off x="6038850" y="9389745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491</xdr:row>
      <xdr:rowOff>0</xdr:rowOff>
    </xdr:from>
    <xdr:to>
      <xdr:col>11</xdr:col>
      <xdr:colOff>304800</xdr:colOff>
      <xdr:row>492</xdr:row>
      <xdr:rowOff>152400</xdr:rowOff>
    </xdr:to>
    <xdr:sp macro="" textlink="">
      <xdr:nvSpPr>
        <xdr:cNvPr id="1090" name="AutoShape 1027" descr="data:image/jpeg;base64,/9j/4AAQSkZJRgABAQAAAQABAAD/2wCEAAkGBhQRERUUExQVFRUWGBcaGBcYGBsYGhocFxwVHxwWHBgeGyYeGxkjHBYYHy8gJScpLC0tHR8xNjAqNSYrLSkBCQoKBQUFDQUFDSkYEhgpKSkpKSkpKSkpKSkpKSkpKSkpKSkpKSkpKSkpKSkpKSkpKSkpKSkpKSkpKSkpKSkpKf/AABEIAMkA+wMBIgACEQEDEQH/xAAcAAACAgMBAQAAAAAAAAAAAAAABQQGAgMHAQj/xAA+EAACAQMDAgUBBAkDBAIDAQABAhEAAyEEEjEFQQYTIlFhcTJCgZEHFCNSobHB0fAVM2IkkuHxU3I0Q4IW/8QAFAEBAAAAAAAAAAAAAAAAAAAAAP/EABQRAQAAAAAAAAAAAAAAAAAAAAD/2gAMAwEAAhEDEQA/AO40UUUBRRRQFFFFAUUUUBRRRQY3HgEngVhptStxdymRWjqd7ahB+8GH47WP9DSX/WxZ1LWuwVD+JGQfnH40FmorVp9SHEittAUUUUBRRRQFFFFAUUUUBRRRQFFFFAUUUUBRRRQFFFFAUUUUBRRRQFFFFAUUUUBRRRQJvEGsVPLDEiWO0gEiSrgAkcc8/FVy5ok1dy7dbcPVtWCVI8uBP1+D+NWXrcCSY/235HtmQexHvVA8N9ebyF2oxZtzmcQXJPB47Y+tA8/03VKv7C+BsE5GW49JgR/LtTbp/UbhSzc3eq4AtxGJO1pg8RGQ3aq9a6/etFTG8D7QXsM9/wAvypLrOuXo1OAvnPMk5RQcCPpQXyx1tocrsLBWZhJMOvKz7YAmOe2ays9YcK6bAzKUG1SZHmMByRECffs3tXNdH1u6MlQfXuaIMbQRtBAEpKzn2rLT+I71shtogI5kCCXJulQ2YKgMsH3J4ig6WetuUG1A0uUlWmNqlpOMA7Y57ig+JJ2whghmkMCsIyqQTiD6p44Fc8XxAwbbtIHlqhInJO3cxz7A5AraPEsuylYRmX0mYCgs2f4cYmg6G3iEB9vlvhVJGBPmb9sEkD7hx8itlrrqm4RDCG8vIxvABI+cMM1znT+JCyBXA3CTAJ2qQEVQIyVEkj6T9N//APsZUuSSybCvqAl2b1MYEGAIoL/Z8Q2iC247ckEqRgbge3ujV5Y8QW2SQSTkCVYAk8CYxOP4mqOPElojzGBYkqsNB9G2XMcBgTz7zWweIEADbnBcOSD9nltoxxz29hQXy31i0VksAOCTMT7TEGsv9Xs//Lb/AO4VU+n9Uty1q56kKy3mD3EmARkSsmO7jmnadC0TqG8qyQQCD8djzQN7ettthXQk+zA/1rdSEdM0Fs7osKR96VBHfBnHE0w6f1BHLIji5tAO4ENgzAJHfH5RQTqKKKAooooCiiigKKKKAooooCiiigKKKKAooooFXX1Hls3sjD/uj+1co6Zq3FsIBk5+kk4/KK6l4otObR2EA95E1zy3o/LxEGgndN6dbGbg3t3kmPwFTr+g09wAFANvBU7T25IyfxpUt7/J/tW1GPzQTddobNy4rlQNvKgDa49j8fzGKi3OnWfN8zasQZTaNsnkxwRyYjmsgD/n868bTGgir060rOSoO7gH7vzPxwKiroFQH98yQ0nH/vvTI6RjR/p7UCK5o4QRO73k8e38eeajXLDTiSJyCZz75/HirDc6ZGWMDjPzwKLnTgrKpMFzC/Mdv8+KCtG205yIIHH8+eTWG24wOBIAAkCMVZv1FUcq527VDFmIAG4kAEnuf7e9e6HTrcZgqlouFF2AsSQoMkdlM4YwKBJZuXRJgbiZPb34j+deNYLfas2mMRJWWIEY3c9gPwFP20NxV3Nbt21G0s1xyAgcsAWULIysHPcfhgL9g4F97p9tPYgR7l7hIA+aBVpem4hbdtB8Ax/2jBGODV68F6byhtQAKO0RVc1ers2wpRyHByrXPMLDHKKAg55WavXhzUJcSVABgTGR3yD3Eg0Erq3W7WmUG40EzA7mIn+Y/Oqjf/Saf1z9WS1kCDukNuYArAjIgiZA5+Mxevaoajqy2mI22gBk9xDGPksQM+3xW3VeE7b9SsapMMiFCoyGx6G+NoL/AFx7UF90t0sisQASASAZEn2PcVtrG2gUADgAAfhWVAUUUUBRRRQFFL+q9ZTTgFgTPtGB75qRotel1ZQz8dx9RQSKKKKAoorFnAiSBOB88mPyBoMqK1PqVDBSctMfMdvr3/A1ou9VtpcKOwXEyxAH0k9/87UGzWpKkVT+pdNyYp03ie0bjWwS7CdotqXJAAJ4nI3Kf/6FJrfWTqDcS3bL7ZMki2eXBQA5LjYcYwVk5oFv6h3OKlDTBY3EDcQB9T2/hSmz4kN21cO6wjKCyW3Mu+1VYqBuBIEsvGTb+ZrS/W1fTK3nXDdDgeWVUArvjbu24YoVzMyD70FhdFR1QjLAnjAiOfaZgVqPUrS3mtEjAUyM5M+mBJnH9Krmv1AuWbUW2W4AQ9y47OtwBJYwTAMwRyBJFbeoay95iFRas3NlsJ5a7FYG4u1jKmCpVtuCsP8AeFA80HUC925bFm4zBmCAALIULzvK/vA/j8Uu0Gsu3bd6yfKW4oZf2lza24lh5QAUjdx3wHXFKupv5msuJqNRsO5Q1xHZTsCM6xBG0+orPcYM0rs9b0ge4b9wMVa964277gaA0t2IjOcQM9wdr1Zb+lzeKusNbTyj61QKxBYkQxG9QDBkAkHivNV1G1cS2hF3z95U73O1rZJDkcAEJkf8hziaq58faNdP6133SqeXgyNoUGYx93EntUXqX6S7bJbtC2zbLjsxgAAN5kQxJJEPkFVyPcSQuTdTDvaYWremZcKyKIeDaKmIOd0k+4AmYgbNQl29e2al3W7Cq92yfL+7d9YhvSxVwpgzAE8RXNNZ+k+5cFuLYTykgbnmSNuIVVx6eP41t0/VOp6ze6q1suU23P8AbQACCFZyWcmBhSTQXjqHXWS7cBbeA/7XPpZCGXa5YbSfSMEHiYzRqfFVq3bE+UpP2EG527AmSJPyLY9sVXNDo9Wtu2molHUNBghmDFjJJXJ9R9/7S26dcJlXZZ52en+IyfxPvQSE6xduQtjSPebs179haBPEB9u/gnLKIjvgdW0eu8uwoLqzqgDugG0uRLBAMZIhY/jXJ/1Y2Ye4T7AsSST+6JP4x2q99GYajpV9iJ3EhO5JVV2x2B3GgrfhoeZfVmO5juZjyNzGcH5k1frGvWyQxEiQuPdiBj55P51zvpFp01Dtp7SBHJgTEbTlYYwYHzI7z2sup6Y7hm1DxtU7UXmc5gSJjESTkcUHR6KxtHA+grKgKKKKAooooKt4rcSQe+0D6sYE/G6B+NIvF3iBtNds3rYYpdtq3pwR/gjFM/H+qazscKHDEKVLBBO9CG3n0rtyRJG4woyQDWepX/MujTswAG8p7wxDfUwXIj/1QOul/pXsFCbxiBJnDR8r3+op83igsNqW2DEAgkoQA32WKhtxH0B5+tcz1fTbFtSt5t6nEQDg/JGKZX7NtGthDsFjTte07iJABJ8iTyobadscAD2NBb9b4iuGwXKooVoYh/UNjQzhCAdoIn34xmkPVPF11rCMuosG9gmyinehKEgSW9RDAE4Hp7Zqna7rVk6J77E/rDOoOYubGe2XRoImdzHbwY75qH1PxSo0mn2Wj5qu7FyoAO5bgMMZ3NDjj60Fl6x4n8zyjbfUs0sXF3akhfLbcjKIjIXBwGbMzUa9qrq6pItm242+m4wYg3HvKhDjuEnsILUj6v1jVak6a1bTYwQp6JuMdwtDmIUgqPf+Fah0LW6vWbGuvvRRuJItA+WxbIXhpYCY4Pagsp6tdbWOwdbL4UtaJYem0H3CdslmOeASoB4pXoOpWLuovm7e3Or3ixWVO8OAGEfZIC/n71C6X4He5evXJCMnAMmTEC2CpQLAUZj2Ed6y6f4BUWrjMWF0t6ZgcSSTjcCSYme2ZmaCPY8Sac6O6Tb3v5S7PTJDbSsDGDuEk8cGo+p8ZM+nXYn7TzgVngEkAg5DHA+gNNLvhi0NMtvAuDJaCQc4BEwYEcd81nq+mWnFoFf9oBQRgkCMH3zn86BXrvEWsu+VY2ABDAzJhgYmQNsyPcVEd9XqLxV7xBRNuRAEGdp9TGJaB2NWK8qs+8qN47/H9RWm7d3T2PH8SOT2lT+VBVLPRrr+azXLgfHB2gwGG2R92GYYxn6itS+HwLYU+m5uJE5kGJBj3xn6fSrt07w3f1fpsrmWDMx8sDbt3QSJI9QGAczxW+x0XTKD+s3v29oo222PQLlvyyyF/wB4t2H2e0hTQUb/AEAOyov+4qkgAD17ds219zDFo5hW+ht2m/RJbdLfnXHs3d+1vMUqrApI2naI2t6ZMhowQTIcaXU3jp9iaSxp0CgNcH21e8yF0iIIKtBIg5B9xUq9ut2t92++oNzzH23WkW3UptCrMbQRwZysiCW3BH03gOxZTzLFmzfI2lbrD7REHcs7gBJ4AUggicVqs3rxdg7BGgHbbh3YZgMxb0AkEA3HUcZHAkeIPF9hR5W4Na9LbUMsSCZAZXUhZGQTEkAj1VUtT4qv3gEs2VsIGkE4I5mFVQonkn6/gFq1esZLb2tri2T6omSMCNxXcpM9kwBO+TVi6LoUKL3MCT7mOao2jR/SHckmCAx2zIw0HkHsa6D0PSEIJoOceI9UdRqDsyASqgQYQESRn7Tc+8QO1WTpeqWx0q7aY+rzJCj7SjavrGOJVhVd0iFGgbge5zMqACCe0ARTLq4/V9KbtxyrPO1B6fRkFmnEcwPx9qCP4a0iXHJvBiO5UxntJB/DI/lXQdAQAdh2jAhsuR3M5McjnntgVzrwCPNJ8prkHMbmVYGNuwT8wQc+3v03pnTdkwACZ45Pck/nzQOej62fQfaR/Uf1prSDS4uL8H+eP60/FAUUUUBRRRQJPFljdZ/PtOYkYkTlRjvXI+uaW8l3R3zEMt5GCj7IZWZAAOFEIv4AV27qFjfbIie/5VzHxvYI09tVyVxMZwUM4jugntz2oKTesE+q4TgkgEgAf8cYp7ovAt6/ZEhLax6UuscgnjaPsCPf34rT0TQi7dFxwNiGVERLCckew/nVzbqnzQL9f+jex5QRLzB5Ms4DLnmFEd5IBPfmp+s8LaMG0UREFsiQqgb9pkbvkkZPfNarvV6i3tcTQNNZctNeW8VHmLw0/BHHvBiod3qCh2cBQxwWxJ+p/KlbO5OMCtNy3tZd2Nxx/Dk+2e9BL1HVj71A1GsP0rTdvIt3b9oQZ2+pge4gc4/zNSr3S2s3FTUFbC3ZIa4QYWG4QGZAGewnNBDFzcJHcgfmQPb5rxdI5krbdo52KSMlQM8RLCTMAGTimeju2rN+EQ62A0NJt2wGPpTYOWW2hB3TJzit3TheLXES/wCRbO6LahfsrtTacHhYyImffNAu1fR1tWjea9bhZBtofMuGC1senAgXHBJyBzmvH6gqulzRaW5aglXfUHepFvc0oAxEszZ4lRiKX2+oaLTWHlwpVbZRcTK7dwWckGAOPbNI+sfpAW4iWrSEMCCz4Hobe0E8kgP7cz+IXPq2ne5qEGuuIxcIGC+m2VLvJCBzEnB+OaW3fHGj0V28F/aBS6woDyXIYGTyYBWZ+prnXVfFep1TkXCD6DaACgAg4mWJM8Rn47mbl4Q/REgUX+pXksWdwhCVCuT9mbu6MjITkyPkUEbp3iTqHUVa1orQh43kn7BWIIaQJhR2OBMd6T9R0uuu6kWnZ1FlhuUvGx/SzE2wxXdukyAZkZNdt0OrQIbPS7VqzaUHdqNqhRH/AB7mSTn8oM1zLxR1LTtr1t2mvO4JW5cjebjgMdmJgkwCCBtAHBBACPpumJZkliZIX1HBJwB9ZMe/FWDQ9It6dVv6hZknytOcG4w4Z/3bQ5JPwMsQtNPDXhwWrR1GpuDYpe4looxdlA3A4O7A3CAD75IrzV6K06nUag2081ydu/aw3QQsQAWydsg8rjNAut9BOrc39QUYAg72ACvcH2UVMzbTnYD2VeCxF98IadUtFAxf1OxYmSS5LMT9WLH8ar/TdM2usi6n7HT219AuCMQew43SOZYzJ5invhnDFIIZQCQR79p4kSJ9pFAh690Tydap2zZvPPwG5ZT7Tkj5J4xXNv0meJF1OodCQdmEA4BmABjsJr6D1rJeJslA0rksYUHJ2yM74G74GaovVP0YW/O2W9oZl3QwBByZAeASRQV39EtqC8AcKMfHaZn/AD4rrVtOD/n0qn9C8J6nSsxCIZgckcVYU6ZfuYc7V9lnPwWkmPpFBN07+ZfAXKqcntInH4U+qJ07p62lgCpdAUUUUBRUfXany0LRJ7D5qv2/FzLvNy0SqZZk+6D3Kk5H0oLRVH8W9OYSBwZ/jVo6Z1+xqP8Aauqxidsw312nNY9ZshlzAHzQctFrYIjHH/ivQxY4n/P85p31PpsHGZ7dz+FKy+1Q6q5VhKswKowAkncRkGQARyY+TQbLGlkxPH4xWlNehRyn213KFj1EiQIXuOOJrLqOzR3bbXbyOrv+0WwZYHaSylt0hQkEQBJH/KtFjrRtav8A6KwbKuDPnEs25ztEAlgo9CPmewIk4DLQWL/UNI4tILdwJJNw7fUN22FiTLIeYH51rbVaZ7Ja5cuXbttmKoibbY8og+tgCVUsu2SZkVHuBE1dwam4SztucKdin02zwMdhg9xjApPpPFtq356IkrtNsNjMC4AQWOZDdiZjvQWm9qGuaNLZt27CK6IWt5Yg7ZBjMElAw9hM1D6vqUtpZuXHNzcrYcztchZjceSVaapmr6zqbmlJdilu44giPtKVxJz9xY9I+tenw9cY2mYhlIQkN9w912nHtxGRwKB91vx+q3ydPbIAWfswJBb3IYYPYHHHFVa913VX7l57blTIMIQrAGZE/JB9qdJ0hLd3zELDmFJwJ5jv7/nWVnQZOxQssoO0QfVAHxnt70FQt9AZ7YAlCJw0HcMZIme47fzmp2i8JnUPtCl7wAYA43w0GG+yWn7rRIOCeK6D0nwIbipduuLAkZcQfSwhkP0jJgiTkgE1aE1yIz2tFZVXi4gvlQBu9MsFiCN04+mIoK30P9HVnSWkudTFtnBZQEOWhdw3JEO65ggA4E7oBp/c1i+b5MMunaJW6AQWUEsmD6CUnvHB7kUn6n1qxYTfqLwuPDQ1wk5ITcuyC26DEf8A0gDNUrV9c1HUdR+q21N20VRhcQPujarSc7pJ9MCO4zGAdeJvGba0/qGiBS2AYuWlNxcSYBUgEkA+qSFggT9oWHwx4ZtdMsWruouvcuqhCW1tSW27isKF3YDbdxPfkcCV0HodrpNi36713UeWSlo+okkCG2jhBAHxjuKw6l1g6XbqtReL3j6IO1EWZbykBMSeOZMKeKCZqNe+63q7zgv9kWoAW0GnmT6i31knbHeqH024nWr9u5fXy7Vu60pzuiNu8ZCES37PPPcETV9T1q91nV2kVlsEOTbDMXwxXPEM6wcAARwABXZNNph0rTrZsOly/cIEraAKhiJusFO0HE5Bkxg8UDHqfVrSWx5e0ae1hM+m468mczbQCSc8GJxSvpnWfJsWLrHdcdbt24vBVWUvsjjcFtjEwYJmqp4k1aaZ1m75tq0Q77mEuzbmS0EAB8o3BuaPtbFXPbf4W6g1+15t4Qbu/HMb0ZYOBxv7D3oLL4W635l2/aDet2N20W4J3MADziQUPtx2p7pteWA53WiXSY3FDh7Z9nRpUj/iK4fpfES2bWj1Redj3wV27iQy2m2TIEllA9hk5mu0frgawHDWy3lg+Xa2iVbaWI4gcZxxz3oLVpr4cAjvW8CkPh/XFgFaZjE8ke/sR7GT9afigKKKKAooooIXV1m2fqKp3QetKbt7eseW72bq8yuGQ5iQVZT+J9qvGst7kYfBrinXPG9vS628v6reJ9AvXBJBCj03NoJEbTG7BIB/diga6zoFnzbiq2xlY7GHxkHvmIM1loeqXVuL5z37tstEK0j0ifUrEypEyPgcZNLuqar9q47qFPcCG3CR8EqR+IpHY6zeTU27gMheRkLnn+E0Fv1XVfJ3nTaRX2F2/WS/rGwuV9LZI3LGSMfIpJ13q5uaZnuaqdMj21WwADt2XVgFwZlZWZ7Aj3k6n1S8wueWCqXI3YJ2qQ6suMKSZyfn3pSPAV25pVuMDd3fcYFbkKRtO3AzBEwSQRPwEPqfWF8uy9kSCAp/Zy247gzBi2VO1MDMznOJHU9de1Oq09tCfWSO8d2EuQREyeG5jgCn2q8A2Xt2QWKlQvmKCzAmBuCnd6e4x9ad6pbJui7sXzBw3cSIn2mMTzBigpOg8OXbutuG9vULbaLhE+sbQokiGEbj6Y/uw6d4aS0l5bhDG4wMqSI27s7uZJYz7wOadajVkk/T+fvUFgW+T/n8KDTbC2rYtIPQJ+Zkkkn8ya13HxwTg/X0yY/IGp+j6Qbh25lgYkYlTxPaQZB+Ip/b6XY00tfuW7rFj+zByoKE8gxnMSIk8zQJOmeGb2oKFE3IWWWkAFGBnvyP4H3girDp10+kDeR+21BhAOAomCZgggbCfwE1h1LqV1nEE2LAW3CJ9ogc+oYJhhKjsOaTdR8Q2dLvW0QSq8SMgwvsf3z9ZNA06rrGvMGvOGCNt8vhU3A+ogRuyk57EVVvEPjlQLiWrbQgc75XYrJPAne8+kTIwTzmqr1fqz6j03ELgE4DEqQSvYtJaQY/CvOh+Dr2ruN5du66kncQYCqYjJOePyigw6dpdX1Jltj9ZugTca4TuNudwhQcBSWwF9scV1npfSLPSbQt6cXX1OwHYchJ5Zzwo5PJ+K26bQ2unI1jQLdN4xvZiSlrOS0+nOSFEx8Uo6911NDve0Tcu3AWcMx3Ej3OSqyIHHBCnuAy6z14aIHUNce5fdWT1sAWZZO1BBCrJ5iBH4VyDrWvfqOpQlrYLfZX1encZ2yZ3EfvYn4wK29VvPeulwy7ribSCFWTuJC5gACQB3Md4mur+BfCK9P07azVjTndbB5BJPIQT6Z+gk0Ezwt0EdG0bXN1q7dcKFCW4LNwJhjIByfeOBioPiPqracNcF7zLl1d7fdBhYiACQAcgD+Yqf1Pqxt/9UxQm6hAtwQEUR9pTndGCcVy+31f9bv+YtxtqBgybSd4WSGPYLBGDnnHNAx0dhtWQWLshbf6/tTAEkcCdox/Sr74Bs8i3bS8A1yZYqEDMSG+wQTgiQRkDBDbgk8K6hLksJkErkRkBT37ZweMH2px4Hu2Uv3BLKsE7bYcMxG0RFs7yFAiAIERJxQVLxvoLn6tdQWw5S4zgkBWUq7zG6BdhIWILEc1Zf0Mdea/pTpxDXAGNxnLFcmAIUQTtjG5fqeyXx3ZV11G43SouHKq6uMSpIPsTwQCQTnINVr9G2s/VtSEuXNltjLkAiQBET2wTjvkdyKDrvR3GkutYJYG2wCqdsFYBBQACBBiM8c81fbbggEVROsoEa1esqbVo+krACPuMq2y2SQecsvtVr6HqtyRP2cfhiKBlRRRQFFFFAGqD4q6bblzcUFFl2U5DQrRI+JGfjuJBv1JfEXThcQkicEEe4IyKDl3iDo2y/Za2voNp7TCZ9mQkmZEoB75pbpemm9cS2sgcuR2Uc/ieB8xV91OnG0AwQPcAcR2GBSHp2m8vc3dzP4dh/E0DvSeXpkKWV2KTPJMnGZJJ7Uv1nWYkzxWi/eJGDn/AN1BvaRmkHuD/n0oNGn62WY7pIPEHj4p11TpLJaF+2RfskZI+2p/dZfg45/81htMVAO0+k+syBAznJzn/BNWXoOta19lvTcUymCGXjj4kZEUCqz1K2RgHdMQRGSQBzzk1ZdP0VbQS9evBVgSUElWJ+y2YzEce4jNIrGv09lmv3AWKMdtsjuPePk8fFQemeKLNy5qLlxfLusUdSBG31KQSoMFQwBYZxPvgLnquvi55lvSPbtb5Xfthxj7S57byZjBn3mqtrfFNnTqxne2ChABZWAUlSo7ESDHxxmovUrj3773khCfSbaMNwZCIaeeAQcd+cCk2paFRWtwyljMNLYA3Zx3JoM9X4tuXPL2nbkMUCGSw+1aLfURxkRnOIh6SdxZjuGSAMc/MDt+Zpz0vqNjCXbZE/ftH15OWKvIYDHG3jvUp+mReTy3S9bOQxlRA5DDlSJypAP9Qh9B8ItdcAW7oUH1MoHpBI9cNG8ZMkGREw3FXd7VvSJc0+hS8Inzru7aFnnbumWJwI4nnFef682uB0iFbKIvruKzIxj/AOM4IEjJqodf8Qtplu2rO9huPpJZ4DD1xkk5BIkmN/cCKCZ1vxGmkRhpoaRLyWaS333iJ5kLuUmSOOaNeYly4Y+uJDQpaO5gAT8Adu1Z6eztJJ3gH7hM7eYPyTirb4K8GPqriPdsk2FmfUBJjKMpyeJBnP05CZ4A8GPuGr1Vu2LSgn1kgjA+0pG0mnet6mGNvVtsXToCtq1gxH3z88j4GO9SNVfVwptWwuitFhtn/dIkE7eNozBzOK5l4l6uNVdZUEWAx9IO2dsiYgEgECPcgH2oE/jDxK+svMttmFverJ6Y3chTGWEHdCk/JE1bug+DW0eiY3Vk3QAzKJEueAeAQsKB7ntWjwD0cMxvqbjW1Bbai8kEdzyYzHeZq89VKPtXTu6su17lp2u7YUzGwtgkx9gfyigr1klbV2+kWN951BUSyIi2SzKJjcBvUE43FOeDl+jXVO+sYhFNxvMDMY2D1EqBPqaFgdo+ZNL+v9RL7LSKbaIJCjhtxBkmZJBHNSvBVsWrpN1zatKZIWQTO6YKyxGFkA9xig2eOtNcDakSLT+hg3AHI4kkA/iDPPtUbvRjFu5IPpQFgJkiWmJ+MfTnvV58T3bd1rrWCbyeWTt9Uyv3dreoH2I9/mlfRNKt3Sp6dq7SIPbbIj+H5UFq6f1S9rNKd960qhV/Z7NxAB9LM24KNwH70CnHhDqInYNucYafc8yapnhbw/d2jzG2WyPSiAEkHlgD6UBH329R5ANWnT27FsrbRlW5HG/dcIxJ7fWdtBeqKrml1LqMXGMfvHdP5kn8op5o9TvWeCMH60G+iiigKxuJIisqKCpdb6TnEx7VX300H+FdE1VjcKSajpWeKCr29HNTbWhHtTe30ypKaCgpmu6TDMIw0jHMNgx+dVbQ6WdUnlttAJCIigelC0k7fTt/v+NdS6j0qRgGR/H4pZqtOHEMqxtKggQeZ3EjO4NB+I+tBXet9Jm4D9296SCOLqyUYf8A2G5T74qqaLoC3tVtVipIJuNEmJEjPzArpj6Bn0wFyPMKg47EGVPwcA0i0+k8u7dbHqOPocxQF/R2rUlFhjMnkyeT8EnJNVXrbE5zgH8sVZdS5bA/91HHStwMrz+P+Cgp2q04NsXj+zFpyDcYEKVIgpJyZORAPb4pj0rrmmuwLd1QTChGOxj/AMYOZ+RP9CxvdHAZVu20cAyA6yvYH8Ix70r0ngSwbzMZXaVZYOwKTLDbmeVcgdguaD3VaO9Yuotu4djklWPOZkHHKmQfmvdRZ2AmSSftEmSSe+ff+1WLq9seWCRlWBExyYBHHfH5VD6X0G5rLjJbkFQCxkKQJ+eTQQvDfhttVcIKXDaB9RVZkEEMM8fFXrqert2rf6vYFxdNbP8A1FwkiZ//AFyck8T+AnNbepdS/VLX6vauEswVbjhBNstIJLLHrJmCZqmJrEvl7UtsVvWkkhn2glDuEwN3Peg19X1dzU3W02ktsbHp/wBtcEjlJiYmJPeAO2fE/R9rFH/45mF3EgndGTMNPc1aekWNuRKyIG2VAHtiBHxU3V6lbSFrlwokgT5jJG4gDII7kD8aDf0by9JZ9LpbuKG9Lo6qSeOD/SktxYR710/tmLHdIzJJAWDmP4gUdR6U90Brd134kOxJOOxmCZ94+taPLuW9OcB7YIMEZR1IwfYfhQV7p2lNx924uGyPif5U20jpp9VuYkxtYKBmc/ePA/z3rb0XTBYHBPA/8fFPE6bbDbmCl/3mUM34SCqj6Cfk0CnqXUVa4xRDO0gjzd/4glcEVq8Nx5YS425oJ7cFmjd+GI7xW/qHXNL562LhuMztAEvt9uN0D8vantjp1sCFUAfHP49zQIuteO9JpA2+4pYZ8tfU7EicgcSO5iud6rqmqTVWdTY9T3QMbQwiMDEErtbGRkGulanp1u1c3i1a3N9/y1LnjliPbH5VE/0i2WBUEGZAUACd09u3aI/hQbfDi6/cLmrvW4z+zt4AEd/TJbv9rGRFdJ6Ih2bv3uPpVZ6P0uWDXOP3f7+1XGw+KDdRRRQFFFFAVgbVZ0UGryBQbFbaKCO2n+aVdQ6V3X8R/ankV5soKfdvBQQZB9opFeskk9p7f0q89S6YGyKQ3emwaBNY0B/z+VME6ePmp1rTR2qXbsUCi90oOIbil1joifabcYJj7sQe/c/yq0vZgcUk6hKg43RkATJjgTOKCBrek2by7A5V1z9rdmMFk+0OeZPMweKW9O6o2gR2DgOW2/B+uPoaRdf6zctdQtahrL2lUbSGBBdBumZEd8ATkDNW23csa61vtMjyMMOR8HuD9eKBdreqq1okFi5jzZIO7M+3PtUPpNhXv3Xz6owefvD+351ps9Ga27q2SPsk9xJ/jGK2WNMytOaCV4l682lVTbhjmUKmGxKw34HiT8VQ/Fnj27rrK6ddP5ZdlJl9xMGRGBGYM/HFdH0z7gQTIPY5/hS7U+EEuam2bKAOUP4AFpPwoEgfkOIARv0SWgli9bL/ALUXZdeCJUbWj2IB/EGr95WCfcQw7MPb6+1czvfo+vbhfsOy3ck7G2GMQBkTwJHHxV/6ELosqLzMzfeLKVPPEECR/wAuDQLbdnyrzwJHpg+6gT/MmlnVF6g7sLN2wqFfSWBBDdgTBH8KuP8ApouKxPM4P0x+VKb2juKY5Hx/ag511Hw/euiwoZhfVgxc9mMS2PkT/TtVy6FoNajKb2o3rOV2oMZwYXPbv2pt/p5dlYpBAAkQOOCfc0y0vTScmgP1QXORgVKsdOA4AH0qZp9JTC1p6CDa0hptpbcCvUs1vURQe0UUUBRRRQFFFFAUUUUBRRRQYus1GOkE1LooIB0Vepp6nRXm2ghNYpf1Hp+4Y5p7trU1maDnnVelC4pDpuIyA3cqQwU/UiPxrTY8E2QVYlluQG3WyAQTB9uJ7V0G905W5H41G/0rbxFBXtb0/cQe/H+fkK8sdI+KsTaCa2Jo6CsXPDRndbOfY8f+KhX+jjcC6FWEesSDjgbl5H19uKvdvTVk+lBFBUdPdUAQRFS1fdx+Jp63SUP3YrBekAcUC9UxFeLo801GgrYujoINvSVtTSVOWxFbAlBGtaepKpWVFAUUUUBRRRQFFFFAUUUUBRRRQFFFFAUUUUBRRRQFFFFAUUUUHkUba9ooPIr2KKKAooooCiiigKKKKAoorGgyorGvRQe0UUUH/9k="/>
        <xdr:cNvSpPr>
          <a:spLocks noChangeAspect="1" noChangeArrowheads="1"/>
        </xdr:cNvSpPr>
      </xdr:nvSpPr>
      <xdr:spPr bwMode="auto">
        <a:xfrm>
          <a:off x="7810500" y="93726000"/>
          <a:ext cx="3048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503</xdr:row>
      <xdr:rowOff>19050</xdr:rowOff>
    </xdr:from>
    <xdr:to>
      <xdr:col>6</xdr:col>
      <xdr:colOff>419100</xdr:colOff>
      <xdr:row>504</xdr:row>
      <xdr:rowOff>85725</xdr:rowOff>
    </xdr:to>
    <xdr:pic>
      <xdr:nvPicPr>
        <xdr:cNvPr id="1091" name="Рисунок 37" descr="https://encrypted-tbn0.gstatic.com/images?q=tbn:ANd9GcSu3-KKb9fqIRw560GTiuHksUBraoy6WZuUoVhwKDsh3jcxGHC6"/>
        <xdr:cNvPicPr>
          <a:picLocks noChangeAspect="1" noChangeArrowheads="1"/>
        </xdr:cNvPicPr>
      </xdr:nvPicPr>
      <xdr:blipFill>
        <a:blip xmlns:r="http://schemas.openxmlformats.org/officeDocument/2006/relationships" r:embed="rId25"/>
        <a:srcRect/>
        <a:stretch>
          <a:fillRect/>
        </a:stretch>
      </xdr:blipFill>
      <xdr:spPr bwMode="auto">
        <a:xfrm>
          <a:off x="3000375" y="95573850"/>
          <a:ext cx="20002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528</xdr:row>
      <xdr:rowOff>0</xdr:rowOff>
    </xdr:from>
    <xdr:to>
      <xdr:col>8</xdr:col>
      <xdr:colOff>304800</xdr:colOff>
      <xdr:row>529</xdr:row>
      <xdr:rowOff>133350</xdr:rowOff>
    </xdr:to>
    <xdr:sp macro="" textlink="">
      <xdr:nvSpPr>
        <xdr:cNvPr id="1092" name="AutoShape 1030" descr="data:image/jpeg;base64,/9j/4AAQSkZJRgABAQAAAQABAAD/2wCEAAkGBxQQEhUUEhQVFRUXGBYWFhcXFRcdGRcYGBgXGhQYHx0YHiggHxonHBYWITEhJSkrLi8uHR8zODMtNygtLisBCgoKBQUFDgUFDisZExkrKysrKysrKysrKysrKysrKysrKysrKysrKysrKysrKysrKysrKysrKysrKysrKysrK//AABEIAIcBdgMBIgACEQEDEQH/xAAcAAEAAQUBAQAAAAAAAAAAAAAABwEDBAUGAgj/xABBEAABAwEFBAcECQIGAwEAAAABAAIDEQQGEiExBUFRYQcTInGBkaEyUrHRFCNCYnKSk8HhNPAWFzNDgsJTVLIV/8QAFAEBAAAAAAAAAAAAAAAAAAAAAP/EABQRAQAAAAAAAAAAAAAAAAAAAAD/2gAMAwEAAhEDEQA/AJxREQEREBFiW7aEcIrI4DlvPguctV455crLA4jTGRl56fFB1jngZnIc1rbXeCzxe1K3wz+GS5r/APEtMpxWm0AD3AK0PmvTtiWQOBe0yO5kkeSDJtXSDZWaYnDjQALpdnW5k8bZIzVrhULjNsGERkCIBtDWuvkrfRRtVkjZ4GuqI3B7fwuqCPAgeaCQEREBERAREQEREBERAREQEREBERAREQEREBERAREQEREBERAREQEREBERAREQEREBEVCgFafaG1XF3V2cY5N5+y3vKsbW2g6ST6PB7R9t+oaN6yYWR2SOg9o6k6uKDDi2CwfWWl3WO1z9kHkN6W7bjY29nCwVoCfWgXJXivkO1RwFNSdG5nTiVwct4J7U4izsdLTWR5OEeeXgEEhbQvENalx1z08guftV9o2ZAtJ4NzPDcuci2M6d2F8sk0h1jgaXU76Vy76LsNjdHsooWwRxV1MrgXeTK/EIOZtN55ZXHBFI+u92QXWdE8bxapXPYGF0VSByePXNdLYbhMb/AK0rn8mARt/d3quj2bseGzV6mNrCcidXHvccz5oM9ERAREQEREBERAREQEREBERAREQEREBERAREQEREBERAREQEREBERAREQEREBERAWnvLtYWaKo9p2TePMrblcPapfplvw6xwivLI5etSg2eyYRZYesfnI/tOJ1zzp4KPr5XsLnFrXUaB2ncjwNdVuekDb4ijOdK5c6b1E+z2fS5KPd9Uw43/AHuAPJBkWKym0/XWirbO32I98h3c6KUrr3IdO0PtbTDDl1dmj7BpuMhbmPwinM7l46PLuC0uFsnb9W00s0ZGVB/ukf8Az3V4KTgEGNYNnxQNwQxsjbwY0Aem/msmiqiAiIgIiICIiAiIgIiICIiAiIgIiICIiAiIgIiICIiAiIgIiICIiAiIgIiICIiAiIgIiIMTak/VxPfwaad+71XBXRceqnmOr3kD8IyXUX5nwWR540HxP7LkruyU2fFzDnH8xQRt0hW4yzuZX2a5eldeIPmq3L2M60dRZ2n+odieRqIm5uP5Qac6LRbatGOSdziKk4efBSv0T2IC2PNP9KzMaO+QtP8A0QSvZ4Wsa1rQGtaA1oGgAFAPJXERAREQEREBERAREQERYlt2gyEVe6nLeUGWqVXK2q8sr6iCImm+lT38PitdLJtCTOuAfipT8oQd4qVUdHZdrdm6b4n4lW37Bl/89P8AiEEjukA1IHeV5+kM95v5go3F3pN858ggu6/fMT4D5IJI+ks99v5gn0lnvt/MFG7dhPGk3m0Fe3bBJp9ZSldBrmTmgkX6Sz3m/mCfSGe838wUcPu4TpKR4K0Lsu/9h/kEEmfSG+83zCfSGe838wUaOuy8f77vReBdp+60O8QEEnfSG+83zCqJmnRw8woxbdyQj+oOX3Qqi7clf6h3dQIJP6wVpUVOgrrxXlk7SS0OBI1AOijXauw5I443Mlq4uIHHMajuosWKK0WVr3MlrMKOIBNCHEA+GY8kEo2u1NiYXuNANV6s87XtD2mrXAEEbwcwo2t8e0TA57nBwBrQuJPDLIBYezX2wuEVnlcImtboT7RcS4CpAyOuaCTX7TjEzYS6kjgS0U1oKkV40zosqR4aCToMyou2jZbVHaA+SSoFXRvHtVoaV55ELMsrNo2mKvWihYDhNcyd2QyoOO9BIFitjJm42GrakcMwaEUK8WzaEcJaHuw4yGt7yaDuzKinZ9rtUbmMgcWl7nOlzOGtNct5DfVZ+0bDa3FjrVIwxk5mpqMNXAeNKZIJRJWJY9oslc9rDUsIr46Ecsj5KONlT2+048MmFuItYHOcXUoCK7t/Fa+R9rs4e4PaJ6howuNMOLeBuFa0CCWNpW9tnjL31oNw1PnyzV+GYPaHNNWkAgjQg6FRjb7Fb3RB0krHtyrmdCQDQkr2yK1Rztgim+qDGOHac3U0LRTIUp6hBIotzDJ1WLt0rT4+PJZNVHEtlnbLI9z6BjHWhmGT2SA4Cp3k5A5bytQy+u0g7qXw1x0wPBFaEn2q0LT3V1QS+i42x3sZY2sit72sf74NWipyaTxHHfRbyz3is8jmtjkD8Qribm0V9kE7idyDbIgRBy/SN/RP7/8Aq5chd+XFs6IHXA4eOa7y+UOOySDgAfWh+KjW4M2KyGN1axvezPhU0+KCLNvWUtJO4vFe8EclNXRX/VWnnDAfIu+a4C8uyMQlZ3kfFdh0XW3DaIa/7sJiP446OHoHIJdRUCqgIiICIiAiIgKhVVoNp290z+ohNNz3jcN4B/dB7t+1nOd1VnGJ2jnbm9ytxbKYz6yc4na5nKvjqsiR8Vii3DKvM8yozvBfB05cGuwMbXtn9q5IOy2reeGHJpGtKN1WsdePF71Nc8lEzbxuLursjDI/UyUJFfX1WWyx2yQDr7SyKu4ULvTegkebbgypXnV38K0dvtFchX8ZXIWS5Mso1tT67xE8D8zsvVbWzdGUx1bL3ukYPg5Btv8AELR7ni7+VZfeEcWDPj/Kx/8AKiQ/zMfkvbeih/Bv6zvkgu/4jaD9jzPzVP8AEYrWrPP+VQ9EzjuZ+q/5K6OiXiWfqP8Akg8i8I4s/vxVH3gB3t35VPzV49EoPufqSfJeT0Tc2/qv+SCyNujWrfzfyvZ24DvZ4E/NVHRNT3f1X/JP8qTX7P6z/kgHbrc8265DEcvVG7dHFp73f3kqHopdy/Wd8l5HRW/+5nfJBqr4XtDGwj71KA8T/Gq1e1r2OZI9rC36xrTirWuGuJtd2bfgttei4z4YmB0T5AXfYq8jI5ZCorxWJeTo2khsnWtjDAHAvaHEuDaakAUHA0JpWqDNsd7TLZyC8HHFRgxaOINcu/ULnru32+sjDqNBDgRWgB18yQfGq3NzbgutFn6xkcYYS8Ave4Ys6OIoDlqK8loby3PfZrYI5YgQ9zBGBWjquoKGgr7VCg3N7b1trE8ZirmOoa0yq3TgVk3bvyDHQvAo5zTnQmhqMjoM1s9odFThA/AIi8NyaC6rsxUVIGZA81ylwbjm2GQGNgdFgxueXNGLtDDkCa5VIKDEN7epmeQSMMgBOWFzcQoa+Oq314b4VgBDmOcxzD2XVJFaO37wfRa6/wBcd9jdG4tZ1Tqh2EuIrnUGoGehHjwXT7G6LscLJKRtL2Nc1rsdWVbp6oOcu/fTqnyNxAmjC3FWtCDWgruyWFtu8RfNMWUPY6wFtTQgEP365VXnZNy3SW76LLGDIXPBqT2GgVJNNw3cajiujvh0bOs1nxxFtAaPwBwpWgBNTodD3oMSwXva+xlhe0ucytS4+3hFdCKEGq01jvU4SQPc7AHMcDU07bcPDeaLo7mdG7bVAJcEbWuLwMWKrgDTFQbq1GudFp7yXNNmtBjkjDw5zBGADhfV1BQ8cwCNRRBsto3kklfF2qMe0skIzqwjEG0rlmDnTKqj+03nm6xpkdJXCMgfazND4qYrf0WlsbjG6NxA9nBRzwPs4iT4K7dC4DXxNfPibTJowAPLW5VJcKtzrkBzrmgjOC0Wq20LQRJq1jwav3UzG8ldrd64W1JAWzSRWaJ1C5re0800yaABTiTvUm2S7FlikZIyINfGCGuqamuuKp7R4E6LcoMbZ9mMUbGF7pC1oBe8jE6m803oslEFi3WcSxvYftNLfMKErrWjqbbabM8YS7tU+8Oy75qdFEXSdsc2a2R26Ma0L6cqB3pQ+aBtmw4nYuVD81odjB0Eha00exwli7wakft3Lr4JmzxhwORFQud29YHikkftszFN43hBMWydoNtETJWaOANOB+008wahZijTo/vG0Owk0jkOY9yTTydkO+ikqqCqIiAiIgIiwdo28RAAdp7vZb+55IMTbm0HAiGLOR+v3W8e9erJZ2WOIk66knUlVsFiEIdJIavNS5x3cgo26Qr24y6KJ1BoTwG8oNffe9/Wuc0OowVqf2HNcPYJG2jE+dj+prhjYK0c6u+mZOmSs7PsjrfLkS2BmbnH7VNVKNxbsfS3xzObhssDqxNp/qvb9r8IPmcuKDNu70cvDR1hZZmGhwRCsme4uOTTxpi713Ox7u2ayD6mJodvee0897nVK2oVUFKKqIgIiICIiAiIgIiICIiClELVVEFGtAyGQXh8DXEEtBLfZJAqO7griIKUVuGztZiLWtbiOJ1ABidoXGmpyGZV1EFq02ZkrS2RrXtOrXNBB8DkrjRRVRBaFnbiL8LcRFC6gxEcK60XtzARQ5jgV6RB5YwAUAAA0A0RzAdQDTMcl6RBSiqiICIiAiIgLWXg2ULVC6M7x2e/5bls0QQJsy1u2dObLNVrCT1ZO7P2Suza0PG5bDpGuc22xOe0dsCpprlo4cx6qMdgXmfY5BZ7XXLJsh0poK/3wQbnbOxnwPM1nFffZucN9Oa7q5l8I7QxscjsMgAHa38ATxWDZ7S2UAjOq1e1bsMlONhLH8QUEqAqqiew7X2hYsnfWsGmrsu7XyW6s3SVHpLEWnxHoQg75FyDL+RvyZE9x01CvxWq12rRohZXX7RHj+wCDdW7aAj7Le1IdGj4ngFasdkwVkkNXnU8BwCpBZorK0k673HUlcRfG+mscJz3kaDjnxQe79XtA+qiIrv5c1DtpLrZKYYjlX6x+7mK8FW2Wx9reYoCSSSHv5b812dzbq9aRZoMmNobRN7tfstO953cNTzDNubdQWkiFlW2WIjrnjWR2vVg/E7hzopks8DY2tawBrWgNa0CgAGQAHBWtm2COzxtiiaGsaKAD1J4knMlZSAiIgIiICIiAiIgIiICIiAiIgIiICIiAiIgIiICIiAiIgIiICIiAiIgIiIKLhb93DjtjHOY3takDLPi3nyXdog+ZHOtuyXFrqywg88Tfkuxu5fuGcDtZjc7VSvtjYcVqbSRue5w1/lRHe/ogNTJZ9fu1r5IOysm1Y37ws6J8TjWgdxyCgC0WbaVidhIeQOVfit1s29suj45AeQKCdYXNGYYBwyCt2vbrIwavaN1Bm7yGniodlvVKfZilJ5rXWi126f2GiNu8ngg7G997wAavwjTWrnfJRy+Se3nBGOrhrmeI5lbfZVz3TP7WO0SE6NFQDzOgHepRu/0eUANrLQ0aQxk0/5uyJ7hlzKDkLnXQdMMFnGCIGkloI14tZxd6DfwUy7I2ZHZYmxQtwsb5k73E7yeKyLPA2NoawBrWijWgUAHAAK6gIiICIiAiIgIiICIiAiIgIiICIiAiIgIiICIiAiIgIiICIiAiIgIiICIiAiIgIiICIiC1NZ2vFHta4cwD8VrJbs2V2sLfCo+BVUQY3+DrLWuA92N1PisiC7FlYaiBpP3qu9HEhEQbWOMNFGgADQAUHovaIgIiICIiAiIgIiICIiAiIgIiICIiAiIgIiICIiAiIgIiICIiAiIgIiICIiAiIg//9k="/>
        <xdr:cNvSpPr>
          <a:spLocks noChangeAspect="1" noChangeArrowheads="1"/>
        </xdr:cNvSpPr>
      </xdr:nvSpPr>
      <xdr:spPr bwMode="auto">
        <a:xfrm>
          <a:off x="6038850" y="100031550"/>
          <a:ext cx="3048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522</xdr:row>
      <xdr:rowOff>0</xdr:rowOff>
    </xdr:from>
    <xdr:to>
      <xdr:col>9</xdr:col>
      <xdr:colOff>304800</xdr:colOff>
      <xdr:row>524</xdr:row>
      <xdr:rowOff>47625</xdr:rowOff>
    </xdr:to>
    <xdr:sp macro="" textlink="">
      <xdr:nvSpPr>
        <xdr:cNvPr id="1093" name="AutoShape 1031" descr="data:image/jpeg;base64,/9j/4AAQSkZJRgABAQAAAQABAAD/2wCEAAkGBxQQEBQPDxQQDxUUFBYWFRcQEg8VFRYWFxUXFhcVHxQbHiggGBomGxcUITEtJikrLi4uFx8zODMvNygtLisBCgoKBQUFDgUFDisZExkrKysrKysrKysrKysrKysrKysrKysrKysrKysrKysrKysrKysrKysrKysrKysrKysrK//AABEIAFcA8AMBIgACEQEDEQH/xAAbAAEAAgMBAQAAAAAAAAAAAAAAAQYCBAUDB//EAD8QAAEDAQUEBgcFBwUAAAAAAAEAAgMRBAYSITEFQVFxEyJhgZGhFjJSU7HB0RUjQlSiBxRDYpLh8DM0csLx/8QAFAEBAAAAAAAAAAAAAAAAAAAAAP/EABQRAQAAAAAAAAAAAAAAAAAAAAD/2gAMAwEAAhEDEQA/APuKIsJZA0VcaAIMlq2vaEcQrI4D4rUkkkn9Q9DH7R1I7Fz5nQQUNA9250hqeYCDZft8uFYIny9ugWrNtyeJ7DNGxjC4B1HVIByquXbb0sBoXdwIFe4Lh7T2o60AtDJAOOlPHVB9WCla+znEwxk5ksYTzwhbCCFKIgIiIIRSiAihSgIiICIiCFKKEEooRAUoiAiIgIiIIJpmuL0v7w8udlEw5D2z9F63itRZGGN9aQ4QqvezaYs0DYGGmVMta7ygXkvXQ9HFnuAbqTwC41g2XPa3HMuoesGGjG13Ok49gXndjZLrTKNQSKucP4ce4D+Zy+qWOytiY2ONoa1oyA/zVBWNm3JYzORwrwiaB+p1SfJd6y7Ghj9WME8X9Y+a6CIIRSoQSoUoghSiIIUlEQQpREBERAREQFClEEIpRBClEQQVKhSgKEUoKxtuTFbYmH8LXO8B/dfP70ydNasHAtb3k5q6badh2i2u+N/waqPtWIi2Bx0Mo/sg+j3FsYZZukAzlcSeQOFo5ADzVkXJur/s4f8Ah8yusgIiICIiCEJWE8wY0ucaALmPL5hikPQx8N57UGxatrxR6uryzWg+8jfwxyO7j9FzrTtiCM4YmhxGROXxK0przMGrmg8A4IO068b90D/NY+kUnuHear5vQz2h4leZvSzcR+pBZW3gkP8ABI8UN4JfcHxKrPpO3iP1ILzt4+T0FkF4pfy7vFQbyS/l3eKrhvO32qf1KReVvtDzQWP0kk/Lv81Mt5HtaHOgcASRvrWlVW/SVvtDzXjtC89BHhqQHnERU6hBa2XnFML2PD6VoGkjPReVjvUC3C5j3PoTVoyIzoadyp2zb1ObJQimVPVJJAPzBWOzrzmKZwc0gZ0oDnQmm7ggulivPVlHse52ZGFuoqaEjuUWW9Yw0ex5dmRhacxWgqNxVNsd6XRTOqCK1oSCcq5ZcqrCzXnMc7jQgOJ3HmOW/wAEF2st6MsMjHucaluFpzbWgqN2axsl6hSkjJHEkluFp0HEbqEqlx3odHOX0OZdTJ2hzBpr/wCLAXkcycSdYAuOVDWhz01ArkgvNivKRlIx7sbjgIaRkKVB4UJWUd6WMBNoqxpdRpw00pUEd48VR5rzPEof1gMRI6rq0Izy5/ELDbW25pAcIxE1oKbiBipXXMBB9P2ZtiO0VLDTPKuWIcRxW+14OhBoaGhBoeC+QWKO12vo48JaRXBj0y1zGQovoV2tkTQVM8ofUAYGN6opvLjmTmg5V9h0dos85yGLCTzyPxC4e37FiJcNdRzarzenZYtNmfHvHWbzCqWzrR0seF2T2dV3Mb0HfuTbQ6Ixb2nEO1rj8jXyVlXzSzTuscwf+GuXAV1aeAOXgvotltDZGB7DUH/Kc0HsoClEBYyPDQScgNVLjTMrnSHpzTSNpz/mP0QeLD0x6aTqxt9UHf2lUu9d5+kcI4zRtaAA0qefBbN97xgAwxGjRkab+AC4t2thPnk4OcKuNKiJh/7H5IMtnXcmtRxGrmbg2rIv6jm7uVtsNxomDrkV4RsaB4uqT5Kz2OzNijbEwUawBoHYF7oOLFdezt/CTzP0ovT0cs/u/wBTvqusiDljYFn92PFyz+w4Pdt810UQc37Cg92PEqDsGD3Y8XLpog5Zu/B7Hm5a9puvA/DQPZhdXqu17DWuXJdxEFdN0IP3jp8wKULNxOla6rGS6EJtLZx1WgUczUONKA1rkrIiCu2i6MLrQy0NGANBDmDR3DkotV0YXWiOdowhoo9lKh43b8lY0QV23XShkmjmb93g9ZoGTxqB2dqyt11IZJY5QAzB6zQMnDWmuSsCIK/tC6sMr2Pb90WEVDRUOANadi2pLvwF7JMAaW1yAFHcxvXWoiDFrABQCgGgClSiAqJe3ZL4JP3uzioPrtGh7Fe1hJGHAtcKg6goKFYLZFao9x3EHUdhC9bIZ7GfufvY97Ha9y87wXNe15nsbi07wM69hG9cWzXokgOC1MLD7QBLT3oLvZr2xHKUOidvDgtv0giOTMUh4NaVW7JeGCX2XeBXR+3oYxUYRyaAg6/XlGKb7pns1zPMqs3rvS1jTFCQBoSPgO1cnbt7jL1IQ554NqfE7lobFu9LapA5wxU4/wCkzv3nsQeOxNlyWmUEirjmxprRo3yOX1fZWzW2ePo2VO9zjq528lYbH2UyzMws6xPrOOrj8h2LoIChSiAoUogKFKIIRSiAiIgIiICIiAiIgKFKICIiAiIgii0No7GhtApKxru3QoiCuSfs6s1axukj76/RYj9n8ZObyeYJ+aIg6lhufZ46VDn9hoG+AHxK70UQaA1oDQNAAAPBEQZoiICIiAiIgIiICIiAiIgIiICIiAiIgIiICIiD/9k="/>
        <xdr:cNvSpPr>
          <a:spLocks noChangeAspect="1" noChangeArrowheads="1"/>
        </xdr:cNvSpPr>
      </xdr:nvSpPr>
      <xdr:spPr bwMode="auto">
        <a:xfrm>
          <a:off x="6629400" y="99079050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161925</xdr:colOff>
      <xdr:row>541</xdr:row>
      <xdr:rowOff>28575</xdr:rowOff>
    </xdr:from>
    <xdr:to>
      <xdr:col>6</xdr:col>
      <xdr:colOff>476250</xdr:colOff>
      <xdr:row>542</xdr:row>
      <xdr:rowOff>285750</xdr:rowOff>
    </xdr:to>
    <xdr:pic>
      <xdr:nvPicPr>
        <xdr:cNvPr id="1094" name="Рисунок 41" descr="https://encrypted-tbn1.gstatic.com/images?q=tbn:ANd9GcSdo-iOBWMyQTdEXC6sYbgAq6sa2OIzlHXjfhMhRR8Oa1niJL1F"/>
        <xdr:cNvPicPr>
          <a:picLocks noChangeAspect="1" noChangeArrowheads="1"/>
        </xdr:cNvPicPr>
      </xdr:nvPicPr>
      <xdr:blipFill>
        <a:blip xmlns:r="http://schemas.openxmlformats.org/officeDocument/2006/relationships" r:embed="rId26"/>
        <a:srcRect/>
        <a:stretch>
          <a:fillRect/>
        </a:stretch>
      </xdr:blipFill>
      <xdr:spPr bwMode="auto">
        <a:xfrm>
          <a:off x="3448050" y="102041325"/>
          <a:ext cx="16097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</xdr:colOff>
      <xdr:row>559</xdr:row>
      <xdr:rowOff>38100</xdr:rowOff>
    </xdr:from>
    <xdr:to>
      <xdr:col>6</xdr:col>
      <xdr:colOff>381000</xdr:colOff>
      <xdr:row>560</xdr:row>
      <xdr:rowOff>276225</xdr:rowOff>
    </xdr:to>
    <xdr:pic>
      <xdr:nvPicPr>
        <xdr:cNvPr id="1095" name="Рисунок 44" descr="https://encrypted-tbn2.gstatic.com/images?q=tbn:ANd9GcTwtTzQCM07sia7MLqYos8-yOLufde8dxSG4FRgkDb36dxIC5tK"/>
        <xdr:cNvPicPr>
          <a:picLocks noChangeAspect="1" noChangeArrowheads="1"/>
        </xdr:cNvPicPr>
      </xdr:nvPicPr>
      <xdr:blipFill>
        <a:blip xmlns:r="http://schemas.openxmlformats.org/officeDocument/2006/relationships" r:embed="rId27"/>
        <a:srcRect/>
        <a:stretch>
          <a:fillRect/>
        </a:stretch>
      </xdr:blipFill>
      <xdr:spPr bwMode="auto">
        <a:xfrm>
          <a:off x="3343275" y="105584625"/>
          <a:ext cx="16192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568</xdr:row>
      <xdr:rowOff>0</xdr:rowOff>
    </xdr:from>
    <xdr:to>
      <xdr:col>8</xdr:col>
      <xdr:colOff>304800</xdr:colOff>
      <xdr:row>569</xdr:row>
      <xdr:rowOff>57150</xdr:rowOff>
    </xdr:to>
    <xdr:sp macro="" textlink="">
      <xdr:nvSpPr>
        <xdr:cNvPr id="1096" name="AutoShape 1074" descr="data:image/jpeg;base64,/9j/4AAQSkZJRgABAQAAAQABAAD/2wBDAAkGBwgHBgkIBwgKCgkLDRYPDQwMDRsUFRAWIB0iIiAdHx8kKDQsJCYxJx8fLT0tMTU3Ojo6Iys/RD84QzQ5Ojf/2wBDAQoKCg0MDRoPDxo3JR8lNzc3Nzc3Nzc3Nzc3Nzc3Nzc3Nzc3Nzc3Nzc3Nzc3Nzc3Nzc3Nzc3Nzc3Nzc3Nzc3Nzf/wAARCACCAOoDASIAAhEBAxEB/8QAHAABAAMBAQEBAQAAAAAAAAAAAAEFBgcDBAII/8QAOhAAAQQBAgMFBQcCBgMAAAAAAQACAwQFBhESITEHIkFRkRMUUmGhFUJTcYGS0TJDFiMzscHhNGOC/8QAFwEBAQEBAAAAAAAAAAAAAAAAAAECA//EAB4RAQEAAgIDAQEAAAAAAAAAAAABAhEDIRIxQVEi/9oADAMBAAIRAxEAPwDuKIiAiIgIiICIiAiIgIiICIiCFKIgIiICIiAiIgIvxLLHCwvle1jR1c47BUee1hhcDNHFkrXA6QBw4RuACdgSgv1BIA3J2AXP7evcg6acU8NIaW3DHdcTwtd4Fw8iqrLS5+TEN/xJlg3GzyNMklMBjmtP3d/FvzXPLkxx9jpN7LY/HGMXrsFcynZgkkDeL8l7MuVZJREyxE6QjiDA8Ekeey5Dk3YDCWYDYd9rU3M2hfZdxmD/AKKopdYvOVkdh6jI7TG7RTbb8O3h81ic8t6i3Gx/QSLB9l+SzeZpvvZG5DJV3czga3dxePHfwHyW8XXG7m0ERFoEREBERAREQEREBERAREQERQglF5zTxQML5pGRtHUuOwVY/UNNziykya4/yrsLh69EFuoJAG5OwWfnv5iYOLI6tBg5bzEyP9BsB9VUXbGOYC/K5KxcPXgMgYz9rdlm5yDTW85jqh4X2Wvk8I4hxuP6BZ/J6pvyVbLaNAxE9yOaV4BbvyDiPAKgua6xmOjc2jVhiaPvDl9VichrS7lr83uYYI3bNc0cw/iGy5ZclvpqRo8jWv0K8UGtMq/JYieUO9rE88ULvhcPFvzX5df07pK+yCJseQx8rCGe1HtHMB57Anw+SyT6mStVX1rNwMgjaH8Lz4eSr52Y6piY57T5vbvfwxk828jsdvBcv6y+mmnGuJ4JrlHG1+PHS/0R/CT4BUkX2zeikxsrwyB27nMk6NHkrXHYnJ29S43FfZM1Rjmh5shm7eAjfi36LY6W7OboymVk1S+KxVlBZXETiCR8R26HZXHht9xbZPTlb4aUeJfNet8T43FsMRPIgHoF0LRGich9r4zISUYYsS+H2z+N4LnEjkC30W5o9n2nKuIhxktEW4YZjM11k8T+M+O/JahjWsY1jAA1o2AHgF3nFj9Z3XjTpVqMRip144IyS7gjaGjc9TsF9CIuiCIiAiIgIiICIiAiLysWYKzOOxKyNo8Xu2QeqKmdqOnI4soRz3XjltAzcevRfh1nN2gfZw1aLPimcZXj9BsPqpsXZOw5quuZ7GU3cM1uMyfhx7vd6N3VLchpR97NZazaPUx8YjZ+1v8AKqbes8Dh27UK0QI8QBuf1U8hpTm7lggY/E2HNPSWyRE306/RfPO7ISAnIZeGqzxZVHP9xXNst2p2bBdHUZ15BrOZVH77qTMyHaMwxnq+U7D0Wd0dNt5TTePcXybW5h9+w4yH6qhzHadFA0x1eFg6AdPoFl6el32ZNrd2xYcT/p127fyVp8f2fWX7e7Y6GqPxbJ3d6dUsoyU+q83mZSylDYkB8T3Gj9SvIYfKzyAXr7Id+rYt3u/JdYxPZ5Uqjiu3Jp3nmRGAxv8AyVpqOFxtD/xakTHfERufUpjh+ra4/itBPsvD4sZNZJ/vXDsPQ/wtPJ2a2LUEZkvw1Zox3RBFuAukAKVvxibYHC9l+LgqWWZ2Q5WedwJkeCzgA8G7FainpzD08VBi4sfXdTg5xxSsDwD58/H5q2RXQgNDQA0bAcgApUKUEKURAREQEREBF5WLENaJ0tiVkcbernnYBVB1LWmeWYyvYvO84W7M/ceSC8UEgDcnYKlJztrm41MfGfzleP8AYL4rVTGxN4stk7FojmWvkDW/tbspsWt3P4ukeGe5GX/BH33ejd18ozV63v8AZuJlLR/csuEY9Oqzl7WGncUOGnBDxN8mhZjKdqdibeLHxbk8gGDc/RZ8qOizQ5OQcWRyzazD1jqtA2/+jzVbauaWxjvaWXNtTD787jIfquYz39UZfvEPiY7nu87fRfippie1JvcuzSuPWOFv/KatNtpk+1CrXa6OjGGgcm8tgsrc1pncpyqRzFp6GNpA9VeYvQVgyNNfFtib+JafzP6LWUtDAAe+3nbfh12Bg9TurMf0crfjs1bdx37rIQ7wLuIr7KOi33XDgq2rpP3nbhg9dguy09OYqmQ6Oox7x9+TvH6q0a0NGzQAPIBXQ5tiezqZjW+293qN+FgDj/C1NLR2Kr7GZj7Lh+K7l6LQqUkg8a9aCswMrwxxN8mNAXqpRUQpREBERAREQEREBFClAREQFQ6x1RS0piXXbh4pHd2CBp70r/IK+X8/9qd1+Q7Tq9W24+5VGMY1u/IE8yfqg02JvnMTjJ6qsNe7+uKmT/lRjyA6E/Mr7Mlr+OmfZ1zHFGB3QBt9As9rHDyRY9s9Tf2Ww2IX60nQkztCOOCuyWzCNi53IN/MrjnvZHyXNbagym7cdDYlY7o5rSB6lV7sRqDI7yZHIR1mnqOPiK6zR0a7hb79b2G3OOu3Yep/hXdLAYymd4qrC/4394/Vaxw67S7cfxOg4py13u9u+7xLwQw+uwWzxmhJYmju1qTPhjaHO9V0ANAGwAA+SLejTP09IYyE8U4ksu/9jjt6dFd16tes3hrwxxDyY0BeyKqhFKICIiAiIgIiICIiAiIgIiICIiAiIgIiIC4H2x46Svnp77Iy/mHOA68O3Vd8WU11gxkKRtxx8csTCHsA/rZ/0pZsYzs9z9XPYtuLvSB54dm8R5r68K6TRGpXxWAW4u8QHPPRjvBy5dYrzaWysd2lxe6Pfu0/D8l2PF3KetdPtieWmYN25qXV7iOgAgjcEEHxClYrRWYmq2Dp3LOPt4QRWkd/cYPu/mAtotRUoiICIiAiIgIiICIiAiIgIiICIiAiIgIiICIiAiIgKFKIOY6/0zFE2VwiBoWT3gByief9gVy/CZK5o7OiB73e7l27XeBC/pi3Wit1pK9hgfHI3hcD5Liut9M8Mk2PmH+azv1pfjb/ACFmzV2NjfrRalxseRx0nBei2ex7DzBHitFpTNnLU3R2m+zv1+7PGRtv5OHyK5LoXN3NPWTXsROc0N24XHl+a0VLLzf4iiyP9B34XsZ0c09QViZa7npdOqKVAIIBHQqV1QREQEREBERAREQEREBERAREQEREBERAREQEREBERBCqdRYOvm6gjl7k0fOKUdWH+PkrdQg4Tn6N7GZL2eSrvi4Ts2UNJY/5gq20rj7GYvsZBE/2LNjLMWkNA8t/Ndfc1rhs5ocPIhGta0bNaAPIBY8IbGgNaGjoBsF+kRbBERAREQEREBERAREQEREBERAREQEREBERAREQQpREEIiICIiCUREBERAREQEREBERAREQEREBERAREQEREBERAREQf//Z"/>
        <xdr:cNvSpPr>
          <a:spLocks noChangeAspect="1" noChangeArrowheads="1"/>
        </xdr:cNvSpPr>
      </xdr:nvSpPr>
      <xdr:spPr bwMode="auto">
        <a:xfrm>
          <a:off x="6038850" y="107613450"/>
          <a:ext cx="3048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514350</xdr:colOff>
      <xdr:row>580</xdr:row>
      <xdr:rowOff>57150</xdr:rowOff>
    </xdr:from>
    <xdr:to>
      <xdr:col>6</xdr:col>
      <xdr:colOff>419100</xdr:colOff>
      <xdr:row>581</xdr:row>
      <xdr:rowOff>28575</xdr:rowOff>
    </xdr:to>
    <xdr:pic>
      <xdr:nvPicPr>
        <xdr:cNvPr id="1097" name="Рисунок 48" descr="https://encrypted-tbn2.gstatic.com/images?q=tbn:ANd9GcT1IsxnFc3_IJgzrg8AKl0SVW1aAYWkKTEH0g_f1dT1gQHd-5bdPw"/>
        <xdr:cNvPicPr>
          <a:picLocks noChangeAspect="1" noChangeArrowheads="1"/>
        </xdr:cNvPicPr>
      </xdr:nvPicPr>
      <xdr:blipFill>
        <a:blip xmlns:r="http://schemas.openxmlformats.org/officeDocument/2006/relationships" r:embed="rId28"/>
        <a:srcRect/>
        <a:stretch>
          <a:fillRect/>
        </a:stretch>
      </xdr:blipFill>
      <xdr:spPr bwMode="auto">
        <a:xfrm>
          <a:off x="3152775" y="109575600"/>
          <a:ext cx="1847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445</xdr:row>
      <xdr:rowOff>76200</xdr:rowOff>
    </xdr:from>
    <xdr:to>
      <xdr:col>6</xdr:col>
      <xdr:colOff>476250</xdr:colOff>
      <xdr:row>445</xdr:row>
      <xdr:rowOff>838200</xdr:rowOff>
    </xdr:to>
    <xdr:pic>
      <xdr:nvPicPr>
        <xdr:cNvPr id="1098" name="Рисунок 49" descr="https://encrypted-tbn2.gstatic.com/images?q=tbn:ANd9GcSPQKS7epLhdv-d4sG6sqI36iwWlkKsvMCWLeyWozUSy1DaqPk47g"/>
        <xdr:cNvPicPr>
          <a:picLocks noChangeAspect="1" noChangeArrowheads="1"/>
        </xdr:cNvPicPr>
      </xdr:nvPicPr>
      <xdr:blipFill>
        <a:blip xmlns:r="http://schemas.openxmlformats.org/officeDocument/2006/relationships" r:embed="rId29"/>
        <a:srcRect/>
        <a:stretch>
          <a:fillRect/>
        </a:stretch>
      </xdr:blipFill>
      <xdr:spPr bwMode="auto">
        <a:xfrm>
          <a:off x="3286125" y="86286975"/>
          <a:ext cx="17716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552450</xdr:colOff>
      <xdr:row>409</xdr:row>
      <xdr:rowOff>0</xdr:rowOff>
    </xdr:from>
    <xdr:to>
      <xdr:col>9</xdr:col>
      <xdr:colOff>266700</xdr:colOff>
      <xdr:row>411</xdr:row>
      <xdr:rowOff>0</xdr:rowOff>
    </xdr:to>
    <xdr:sp macro="" textlink="">
      <xdr:nvSpPr>
        <xdr:cNvPr id="1099" name="AutoShape 1078" descr="data:image/jpeg;base64,/9j/4AAQSkZJRgABAQAAAQABAAD/2wCEAAkGBhQSERUSEhMUFRUVEhYXFxMWFBgXGBYVGBgXGBgUFBYaHCYeGhsjGhQUHy8iJCctLCwtGCoxQTA2NSYrLCwBCQoKDgwNFA8PFykcHCQpLCksKSkpKSwpLCkpKSwpKSkpKSwsLCkpLCkpKSwsLCksKSwpKSkpKSkpLCkpKSkpKf/AABEIALAAsAMBIgACEQEDEQH/xAAbAAEAAQUBAAAAAAAAAAAAAAAABgIDBAUHAf/EADoQAAEDAgUCBAQDBwMFAAAAAAEAAhEDIQQGEjFBBVETImFxMkKBkQehsSMzUmLB0fAUFUMWcoKS8f/EABcBAQEBAQAAAAAAAAAAAAAAAAABAwL/xAAdEQEBAQABBQEAAAAAAAAAAAAAAREhAiIxUWES/9oADAMBAAIRAxEAPwDuKIiAiIgIiICIiAiIgIiICIiBKt1sQ1g1Pc1o7uIA+5WF1rrVPDU/EqH0a3l7uGtHf9FybrPW3YqrrqyRfRTmWtHFtvykqyaluOt4TrlCq7TTrU3O7BwJ+izpXCm1SPM0w4FpaR/F6ERyugZJz83ERRrkNrA6RceYjg8av1SwlTZF4CvVFEREBERAREQEREBERAREQEREBUvdAkqpUVmAgg7EEEehCDjGaOqnE4hz3EwJFMHZjfT1MBa9r4sbn3uVvc3ZXdhX6my6k8+V25B/hd3O/v7gqJVuqNYLNJO17X+v+FaRnWVi8UKQ1C79hbn0Hp3WD0PKeLrnxKLHOMyXgwJ3+ImJn1UmyNkw4t3+pxE+FJDW8vI3EcMHfnZdXGljQ1oDWtGwsGj0A5UtWRo8q5hqgswmNGjEaZaXRFVotIIMF36qWhRvq/RmYwQ8EACabwYe2oCYc0/LaP8ACqug9beH/wCkxJ/btBLHxArsHzN/mHzDj2XLqJEiIooiIgIiICIiAiIgIiICIiAvJQlRfOuYa2E8J1IMLXPLX6hPFryI5+tuUFeesc0Yc0fIXVbQ4wA3l08GY0k8+y5JWwLalYsnQ4m7X2M8CR+SycxZzqVtWr94CARpLYZxDXSI+qwei6sS4tOoVGh0AN1FrYaTq5Df7BaSZGdu12nLlEU8HQAgAUWfoC77nUVkESJAJibd3fX6LQZVxVRjG0q5lvy1e8/8bvzgqVkLh3OVqnaw3gev+FaTN+EacO+oP3lJvi03D4mlpBkO3EgQVv4j1M+33UYzt1VrKLqDb1aw0louYi8+sCI7INhlPMYxNJuo/tAL/wAwFp9+4UhXK+g4Orhmh+oamkuDb7WkE7SYII9l0/DVtTWuHzNB+4n+qWYkurqIijoREQEREBERAREQEXhUQo/iXh7h7KtN0uADgDLm2LSQTBBEGUGP178QqmGxD6Rw7XBkEHxCHOYRIcBpII39o9FA855yfUGsSTUsCLtY2Z0jj68pm7NHiViXOaasGIMBjOGifXvvc8qNNwrq5Jp7TY2Bk/FYWI3WkmM7WV0ei3EFzSWktaSHPnYgtN9iQS2BbdSvKWV3Uq7azw4ltg9r9D2kiwgnzSL6TIMWPCsZFy1RbiQcRLXMnQDHhl5I0uBsR3ANrKU5ixzHOLYjwiRqkFzwQBIjnVuDsL7lKT2yerdSY/8AdOEHcGAHeg7OBXvTM0VGN01G64sHkwR2Du9ueQox/tz3VdWkkg+b4nOMGZqRxJ39Qp30bobKlIVHAgvZ8M2aJMR+f3UvBNtYeMzkA0+EzzGwLju7+Vo3K0+HwxDjUedVVxknt6N/qs3qHRTQqAkDSZ0v+3PyndVYDp76pGhtv4o8o7yf7X9khdqrB4M1XhjZ9T2b3+v5qaU2AAAbAR9OFj9P6e2k3S36k7k/5xwstc267kwREUUREQEREBERAVnF4ptNjqjzDWgkmCYA5gXVdWs1olxAHckAfcrE6t1OnRpF9S4Ng0CS6flA5lBguzfhjTL2VmPj5WnzT/27j34C47mrq1MVnu/5Kji5wbs0/wAQ7e43VrqmMbTqeSzi4wIJ0t/gmZsCBINwo9UwuurqiC91pNjN9zt9VpJjO3WS7DOe4l4LtI4A1GIEt77gkKf/AIZ5Z16qxqA0w5vlDbG06XA3bpJ22Xv4c5VLmOq1QdINpEyWkklvd0zJ9t1l9ar1KTz4L9LA6W6BFMm0gtJ1XPOxIhLd4T7V/MWIovdaXsHlgzIuHE0jFiIsDYzC03SMFFW+qASWyCDAnS50CDE7BZXQsCaz2uqOaXeVoEQ0Hgu7xG3C6JTy7S0aXN1clxs4nvI2S3FzWR0zANpMht5uXcuJ5P8AZZaooUQxoaJhoAEmTA7lXFm0Uvpg7gH3Er0BeogIiICIiAiIgIiIC8JXqhv4iYd4ZTr0qlRjmuLC1jy0kP8AmbHIIB9gUGwzxTY/CPY8gOdHhzzUF2j27ngFchxPUXUtVPUfhI06tQaeQ0GwHtH5q91fNFZ1M+JU1vFmucROg8dj/XlRvDguOog6zYy4gOFolvJsbjv9FpJjO3Vug93mLpqAmS28yNj3afyXRMp5YbiabnFhLNjMNcfhIg7EyZDh2hWMHkkmn41TXSDI1OgOMgjy2s4EHePdbrqWbtX7HSabWjygH42gEAw3eReBaQqjFr9cr0qbaVNobRpwzQ34gbiXTwSfadld6H0l+IdqMGfhbIdpA3dUP2IHEr3pPQnV4Dmm4OlpJhjSR5j/AAyPlUs6Xlt9Cq1zXtcy8gghwkccFS3Fk1c/6TYINNxY4EEmJBI5LVvggC9WbQREQEREBERAREQEREBeEoVCOpfiG7D4ipRq4ckNcQND/MWwC12lwAMg8FDVOdev4vCV2Gm9vhvaNLXM1DU2dTTs6YgyDzsoRmjOj6rBUcJebQ0+Ro5IG/v67q/m/N3iuDS8S+AwGzWdoHB7nf8ARRKhgH1XaHgteSYBPxAcsOzjHG4WkjK3VGD8RxduQ+ZhuoxyI7Tv2Uq6RlXTUpVaga/D/EdTtmXMAb6TG3dVZRy+WVw6q51FtNriaom8mAHarCZiIvClvWerU3UzSpsjQQGfLB5cHNtyfT0VtFOOzfSNPRQ8tMNMiL+mkTP95WvwGXnV3DTZ24lkaW/zXhpvsIWP0/oD3v8AFbT825DQJtzAgauVP8ru8jwQQQ68gg7czdTxDzVrLWAq0XObUZA0iCCCLG1+9zwpCvF6uLdaSYIiKKIiICIiAiIgIiICpe6AbTHA/RWcfjW0abqj5DWCTAkx6AbrVUs5YV7HPZWY7SJLJh//AKmD/T1QazD/AIl0CdFWnVpP2DS0EF22nUDYzI80bLnuesyB7nVHtl9mDSRZk2bbfcmf02GNm3qzDWdUb5XPfMR5QT8s9nQd7yo9Urv1mo02Jvu5v1Au3mf/AKtJGdocI+v5wNQHzRLTJ5PBsphkLpHiuqmsWaKdL4aoOtjpFxcEAFs6hYhXfw1y3UeRiHzTpNAaWnzNqbzBO58wh3pHC2eaQC4tYIAdLHMMOuAPsSNvWOZV1GXmmvRqABg1Na3UQHS0kbmZ1TBJ/otR0zpYY5usHSJLdYlo1XmbAm4iVV0rCGo7VUOrSDAFg10xqdyXcdl1Dp3T2Mp6WiQ65JvM/wBPThS9pJ+lnL9JvgggXJOo8kgx9vRbOFTSotaIaA0dgICrWbWCIiAiIgIiICIiAiIgJKKl4t2QYXWcbTp0nOq3bEFu+rVbRHMzH1XD8ZimMeSwyWyIjzQ7tPpEjlbbNGMrUC9lWpUqMYXNY57iYv3GxsLqA0qpqPJfMObMaoBEw0NN9pPpdd9McdVXHYtwL21AXsfrLt5EDytHYhwHqV0XKGWHOotfWe19ItLpiNLdNiHi7wbBw3BKx+lZap16RqOa6WNB8VrZa4REwDIcDYjf1IhX/wDeqlACnTBNPzaXNAl0i5cBZx+gPe9105OoY7wg2nhoYxs/spOlztR/adwT6fULM6RhTVd5yAdYDQWzpNpLjyQfsFX0PpRrvDiI1AgMc6wGxc4DcwPopizKDGxoe5otazh/4zcfeFNkM1kty5S0hpbcfOPK48mSOL7LZ0aQa0NGwEBVBerNpgiIiiIiAiIgIiICIiAiIgLA6r1enQYXPc1tvKCY1HgD3MCVnlc1/EvqdHxW03fvNBbIEyHESCO3qDyiVF8f1t1auaIaXayCTE+ZxJLo7C8rGqZRdSqhukN1OE03khha4/HSqD4DzClOXOnDD1WnV5XM1EVGRAc4x4TuY39Qr/Vsc2u80m6SNy4zG9wBAMzZaOGtb1qlSdopudTLdQLXy0mdMyeYMg94tAWZ0fLzq7tUEFwBMGCzfzPt8R3+w7lbWhkcuGsENOkAavMXNtZx3HuZK3fQunVKVUlzYGmCZBmIgA7lNhJVPT8tvo1GkPaWtMzBDiDvI2UiCBeri3XcmCIiiiIiAiIgIiICIiAiIgIiIPCuQ1bYp1erTqufqMixDTJOktPygWB5naAuvqgU7kwJO57+6JZqEZe6U7FRUe57aYMhkaSTP5fTut5iMoUnQQ54ImLh0A8DUDA9FvQF6rpi3Rp6Who4AH2VxEUUREQEREBERAREQEREBERAREQEREH/2Q=="/>
        <xdr:cNvSpPr>
          <a:spLocks noChangeAspect="1" noChangeArrowheads="1"/>
        </xdr:cNvSpPr>
      </xdr:nvSpPr>
      <xdr:spPr bwMode="auto">
        <a:xfrm>
          <a:off x="6591300" y="790098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420</xdr:row>
      <xdr:rowOff>161925</xdr:rowOff>
    </xdr:from>
    <xdr:to>
      <xdr:col>6</xdr:col>
      <xdr:colOff>476250</xdr:colOff>
      <xdr:row>421</xdr:row>
      <xdr:rowOff>295275</xdr:rowOff>
    </xdr:to>
    <xdr:pic>
      <xdr:nvPicPr>
        <xdr:cNvPr id="1100" name="Рисунок 51" descr="https://encrypted-tbn0.gstatic.com/images?q=tbn:ANd9GcTUjHlFqcP7UP0BbK1m1gzFiUlk6SO9NHRpJ8X_sfU6o_Ke6oTpDQ"/>
        <xdr:cNvPicPr>
          <a:picLocks noChangeAspect="1" noChangeArrowheads="1"/>
        </xdr:cNvPicPr>
      </xdr:nvPicPr>
      <xdr:blipFill>
        <a:blip xmlns:r="http://schemas.openxmlformats.org/officeDocument/2006/relationships" r:embed="rId30"/>
        <a:srcRect/>
        <a:stretch>
          <a:fillRect/>
        </a:stretch>
      </xdr:blipFill>
      <xdr:spPr bwMode="auto">
        <a:xfrm>
          <a:off x="3286125" y="81753075"/>
          <a:ext cx="17716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0</xdr:row>
      <xdr:rowOff>0</xdr:rowOff>
    </xdr:from>
    <xdr:to>
      <xdr:col>2</xdr:col>
      <xdr:colOff>628650</xdr:colOff>
      <xdr:row>4</xdr:row>
      <xdr:rowOff>0</xdr:rowOff>
    </xdr:to>
    <xdr:pic>
      <xdr:nvPicPr>
        <xdr:cNvPr id="1101" name="Рисунок 5" descr="C:\Users\Сергей И\Desktop\varrr4.jpg"/>
        <xdr:cNvPicPr>
          <a:picLocks noChangeAspect="1" noChangeArrowheads="1"/>
        </xdr:cNvPicPr>
      </xdr:nvPicPr>
      <xdr:blipFill>
        <a:blip xmlns:r="http://schemas.openxmlformats.org/officeDocument/2006/relationships" r:embed="rId31"/>
        <a:srcRect l="51378" r="214" b="70193"/>
        <a:stretch>
          <a:fillRect/>
        </a:stretch>
      </xdr:blipFill>
      <xdr:spPr bwMode="auto">
        <a:xfrm>
          <a:off x="57150" y="0"/>
          <a:ext cx="24003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152400</xdr:colOff>
      <xdr:row>190</xdr:row>
      <xdr:rowOff>95250</xdr:rowOff>
    </xdr:from>
    <xdr:to>
      <xdr:col>6</xdr:col>
      <xdr:colOff>476250</xdr:colOff>
      <xdr:row>191</xdr:row>
      <xdr:rowOff>438150</xdr:rowOff>
    </xdr:to>
    <xdr:pic>
      <xdr:nvPicPr>
        <xdr:cNvPr id="1102" name="Рисунок 41" descr="C:\Users\Сергей И\Desktop\IMG_0626.JPG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3438525" y="38395275"/>
          <a:ext cx="16192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tdrusmetiz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2"/>
  <sheetViews>
    <sheetView tabSelected="1" workbookViewId="0">
      <selection activeCell="A7" sqref="A7:G8"/>
    </sheetView>
  </sheetViews>
  <sheetFormatPr defaultColWidth="8.85546875" defaultRowHeight="11.25"/>
  <cols>
    <col min="1" max="1" width="14.42578125" style="1" customWidth="1"/>
    <col min="2" max="2" width="13" style="1" customWidth="1"/>
    <col min="3" max="3" width="12.140625" style="1" customWidth="1"/>
    <col min="4" max="6" width="9.7109375" style="1" customWidth="1"/>
    <col min="7" max="7" width="13" style="1" customWidth="1"/>
    <col min="8" max="16384" width="8.85546875" style="3"/>
  </cols>
  <sheetData>
    <row r="1" spans="1:9" ht="20.45" customHeight="1">
      <c r="E1" s="2" t="s">
        <v>0</v>
      </c>
      <c r="F1" s="2"/>
    </row>
    <row r="2" spans="1:9" ht="20.45" customHeight="1">
      <c r="E2" s="2" t="s">
        <v>1</v>
      </c>
      <c r="F2" s="2" t="s">
        <v>347</v>
      </c>
    </row>
    <row r="3" spans="1:9" ht="21" customHeight="1">
      <c r="E3" s="4" t="s">
        <v>2</v>
      </c>
      <c r="F3" s="2"/>
    </row>
    <row r="4" spans="1:9" ht="22.15" customHeight="1">
      <c r="E4" s="5" t="s">
        <v>3</v>
      </c>
      <c r="F4" s="6"/>
    </row>
    <row r="5" spans="1:9" ht="19.899999999999999" customHeight="1">
      <c r="A5" s="29" t="s">
        <v>4</v>
      </c>
      <c r="B5" s="31" t="s">
        <v>5</v>
      </c>
      <c r="C5" s="33" t="s">
        <v>6</v>
      </c>
      <c r="D5" s="35" t="s">
        <v>7</v>
      </c>
      <c r="E5" s="36"/>
      <c r="F5" s="37"/>
      <c r="G5" s="7">
        <v>0</v>
      </c>
      <c r="H5" s="8"/>
    </row>
    <row r="6" spans="1:9" ht="19.149999999999999" customHeight="1" thickBot="1">
      <c r="A6" s="30"/>
      <c r="B6" s="32"/>
      <c r="C6" s="34"/>
      <c r="D6" s="9" t="s">
        <v>8</v>
      </c>
      <c r="E6" s="10" t="s">
        <v>9</v>
      </c>
      <c r="F6" s="11" t="s">
        <v>10</v>
      </c>
      <c r="G6" s="12" t="s">
        <v>11</v>
      </c>
      <c r="H6" s="8"/>
    </row>
    <row r="7" spans="1:9" ht="32.25" customHeight="1">
      <c r="A7" s="38" t="s">
        <v>12</v>
      </c>
      <c r="B7" s="38"/>
      <c r="C7" s="38"/>
      <c r="D7" s="38"/>
      <c r="E7" s="38"/>
      <c r="F7" s="38"/>
      <c r="G7" s="38"/>
    </row>
    <row r="8" spans="1:9" ht="36.75" customHeight="1">
      <c r="A8" s="39"/>
      <c r="B8" s="39"/>
      <c r="C8" s="39"/>
      <c r="D8" s="39"/>
      <c r="E8" s="39"/>
      <c r="F8" s="39"/>
      <c r="G8" s="39"/>
    </row>
    <row r="9" spans="1:9">
      <c r="A9" s="13" t="s">
        <v>13</v>
      </c>
      <c r="B9" s="14">
        <v>21000</v>
      </c>
      <c r="C9" s="15">
        <v>1.05</v>
      </c>
      <c r="D9" s="16">
        <f>E9*1.1</f>
        <v>0.12443245056000002</v>
      </c>
      <c r="E9" s="16">
        <f>F9*1.1</f>
        <v>0.11312040960000001</v>
      </c>
      <c r="F9" s="16">
        <v>0.102836736</v>
      </c>
      <c r="G9" s="16" t="str">
        <f>IF($G$5&lt;=0,"-",F9*(1-$G$5))</f>
        <v>-</v>
      </c>
    </row>
    <row r="10" spans="1:9" ht="15">
      <c r="A10" s="13" t="s">
        <v>14</v>
      </c>
      <c r="B10" s="14">
        <v>10000</v>
      </c>
      <c r="C10" s="15">
        <v>1.1100000000000001</v>
      </c>
      <c r="D10" s="16">
        <f t="shared" ref="D10:E27" si="0">E10*1.1</f>
        <v>0.13937213664000003</v>
      </c>
      <c r="E10" s="16">
        <f t="shared" si="0"/>
        <v>0.12670194240000002</v>
      </c>
      <c r="F10" s="16">
        <v>0.11518358400000001</v>
      </c>
      <c r="G10" s="16" t="str">
        <f t="shared" ref="G10:G73" si="1">IF($G$5&lt;=0,"-",F10*(1-$G$5))</f>
        <v>-</v>
      </c>
      <c r="I10"/>
    </row>
    <row r="11" spans="1:9">
      <c r="A11" s="13" t="s">
        <v>15</v>
      </c>
      <c r="B11" s="14">
        <v>10000</v>
      </c>
      <c r="C11" s="15">
        <v>1.35</v>
      </c>
      <c r="D11" s="16">
        <f t="shared" si="0"/>
        <v>0.15027870087014397</v>
      </c>
      <c r="E11" s="16">
        <f t="shared" si="0"/>
        <v>0.13661700079103997</v>
      </c>
      <c r="F11" s="16">
        <v>0.12419727344639997</v>
      </c>
      <c r="G11" s="16" t="str">
        <f t="shared" si="1"/>
        <v>-</v>
      </c>
    </row>
    <row r="12" spans="1:9">
      <c r="A12" s="13" t="s">
        <v>16</v>
      </c>
      <c r="B12" s="14">
        <v>8500</v>
      </c>
      <c r="C12" s="15">
        <v>1.61</v>
      </c>
      <c r="D12" s="16">
        <f t="shared" si="0"/>
        <v>0.20838413743342302</v>
      </c>
      <c r="E12" s="16">
        <f t="shared" si="0"/>
        <v>0.18944012493947546</v>
      </c>
      <c r="F12" s="16">
        <v>0.17221829539952313</v>
      </c>
      <c r="G12" s="16" t="str">
        <f t="shared" si="1"/>
        <v>-</v>
      </c>
    </row>
    <row r="13" spans="1:9">
      <c r="A13" s="13" t="s">
        <v>17</v>
      </c>
      <c r="B13" s="14">
        <v>8000</v>
      </c>
      <c r="C13" s="15">
        <v>1.73</v>
      </c>
      <c r="D13" s="16">
        <f t="shared" si="0"/>
        <v>0.2081365902831408</v>
      </c>
      <c r="E13" s="16">
        <f t="shared" si="0"/>
        <v>0.18921508207558252</v>
      </c>
      <c r="F13" s="16">
        <v>0.17201371097780227</v>
      </c>
      <c r="G13" s="16" t="str">
        <f t="shared" si="1"/>
        <v>-</v>
      </c>
    </row>
    <row r="14" spans="1:9">
      <c r="A14" s="13" t="s">
        <v>18</v>
      </c>
      <c r="B14" s="14">
        <v>5500</v>
      </c>
      <c r="C14" s="15">
        <v>1.86</v>
      </c>
      <c r="D14" s="16">
        <f t="shared" si="0"/>
        <v>0.23947154577561597</v>
      </c>
      <c r="E14" s="16">
        <f t="shared" si="0"/>
        <v>0.21770140525055995</v>
      </c>
      <c r="F14" s="16">
        <v>0.19791036840959994</v>
      </c>
      <c r="G14" s="16" t="str">
        <f t="shared" si="1"/>
        <v>-</v>
      </c>
    </row>
    <row r="15" spans="1:9">
      <c r="A15" s="13" t="s">
        <v>19</v>
      </c>
      <c r="B15" s="14">
        <v>5500</v>
      </c>
      <c r="C15" s="15">
        <v>2.06</v>
      </c>
      <c r="D15" s="16">
        <f t="shared" si="0"/>
        <v>0.25669879482638075</v>
      </c>
      <c r="E15" s="16">
        <f t="shared" si="0"/>
        <v>0.23336254075125523</v>
      </c>
      <c r="F15" s="16">
        <v>0.21214776431932292</v>
      </c>
      <c r="G15" s="16" t="str">
        <f t="shared" si="1"/>
        <v>-</v>
      </c>
    </row>
    <row r="16" spans="1:9">
      <c r="A16" s="13" t="s">
        <v>20</v>
      </c>
      <c r="B16" s="14">
        <v>5000</v>
      </c>
      <c r="C16" s="15">
        <v>2.1800000000000002</v>
      </c>
      <c r="D16" s="16">
        <f t="shared" si="0"/>
        <v>0.26746083936000004</v>
      </c>
      <c r="E16" s="16">
        <f t="shared" si="0"/>
        <v>0.24314621759999999</v>
      </c>
      <c r="F16" s="16">
        <v>0.22104201599999998</v>
      </c>
      <c r="G16" s="16" t="str">
        <f t="shared" si="1"/>
        <v>-</v>
      </c>
    </row>
    <row r="17" spans="1:8">
      <c r="A17" s="13" t="s">
        <v>21</v>
      </c>
      <c r="B17" s="14">
        <v>3500</v>
      </c>
      <c r="C17" s="15">
        <v>2.46</v>
      </c>
      <c r="D17" s="16">
        <f t="shared" si="0"/>
        <v>0.31185939774465443</v>
      </c>
      <c r="E17" s="16">
        <f t="shared" si="0"/>
        <v>0.28350854340423126</v>
      </c>
      <c r="F17" s="16">
        <v>0.25773503945839205</v>
      </c>
      <c r="G17" s="16" t="str">
        <f>IF($G$5&lt;=0,"-",F17*(1-$G$5))</f>
        <v>-</v>
      </c>
    </row>
    <row r="18" spans="1:8">
      <c r="A18" s="13" t="s">
        <v>22</v>
      </c>
      <c r="B18" s="14">
        <v>3000</v>
      </c>
      <c r="C18" s="15">
        <v>2.5299999999999998</v>
      </c>
      <c r="D18" s="16">
        <f t="shared" si="0"/>
        <v>0.33149219276005654</v>
      </c>
      <c r="E18" s="16">
        <f t="shared" si="0"/>
        <v>0.30135653887277863</v>
      </c>
      <c r="F18" s="16">
        <v>0.27396048988434418</v>
      </c>
      <c r="G18" s="16" t="str">
        <f t="shared" si="1"/>
        <v>-</v>
      </c>
    </row>
    <row r="19" spans="1:8">
      <c r="A19" s="13" t="s">
        <v>23</v>
      </c>
      <c r="B19" s="14">
        <v>2500</v>
      </c>
      <c r="C19" s="15">
        <v>3.68</v>
      </c>
      <c r="D19" s="16">
        <f t="shared" si="0"/>
        <v>0.394996884581376</v>
      </c>
      <c r="E19" s="16">
        <f t="shared" si="0"/>
        <v>0.35908807689215999</v>
      </c>
      <c r="F19" s="16">
        <v>0.32644370626559999</v>
      </c>
      <c r="G19" s="16" t="str">
        <f t="shared" si="1"/>
        <v>-</v>
      </c>
    </row>
    <row r="20" spans="1:8">
      <c r="A20" s="13" t="s">
        <v>24</v>
      </c>
      <c r="B20" s="14">
        <v>2000</v>
      </c>
      <c r="C20" s="15">
        <v>4.0599999999999996</v>
      </c>
      <c r="D20" s="16">
        <f t="shared" si="0"/>
        <v>0.51509700000000003</v>
      </c>
      <c r="E20" s="16">
        <f t="shared" si="0"/>
        <v>0.46827000000000002</v>
      </c>
      <c r="F20" s="16">
        <v>0.42569999999999997</v>
      </c>
      <c r="G20" s="16" t="str">
        <f t="shared" si="1"/>
        <v>-</v>
      </c>
    </row>
    <row r="21" spans="1:8">
      <c r="A21" s="13" t="s">
        <v>25</v>
      </c>
      <c r="B21" s="14">
        <v>2000</v>
      </c>
      <c r="C21" s="15">
        <v>4.72</v>
      </c>
      <c r="D21" s="16">
        <f t="shared" si="0"/>
        <v>0.56237353920000011</v>
      </c>
      <c r="E21" s="16">
        <f t="shared" si="0"/>
        <v>0.51124867200000002</v>
      </c>
      <c r="F21" s="16">
        <v>0.46477151999999999</v>
      </c>
      <c r="G21" s="16" t="str">
        <f t="shared" si="1"/>
        <v>-</v>
      </c>
    </row>
    <row r="22" spans="1:8">
      <c r="A22" s="13" t="s">
        <v>26</v>
      </c>
      <c r="B22" s="14">
        <v>1000</v>
      </c>
      <c r="C22" s="15">
        <v>6.6</v>
      </c>
      <c r="D22" s="16">
        <f t="shared" si="0"/>
        <v>0.77401659456000027</v>
      </c>
      <c r="E22" s="16">
        <f t="shared" si="0"/>
        <v>0.70365144960000015</v>
      </c>
      <c r="F22" s="16">
        <v>0.63968313600000004</v>
      </c>
      <c r="G22" s="16" t="str">
        <f t="shared" si="1"/>
        <v>-</v>
      </c>
    </row>
    <row r="23" spans="1:8">
      <c r="A23" s="13" t="s">
        <v>27</v>
      </c>
      <c r="B23" s="14">
        <v>1000</v>
      </c>
      <c r="C23" s="15">
        <v>8.43</v>
      </c>
      <c r="D23" s="16">
        <f t="shared" si="0"/>
        <v>0.95518089216000013</v>
      </c>
      <c r="E23" s="16">
        <f t="shared" si="0"/>
        <v>0.86834626560000006</v>
      </c>
      <c r="F23" s="16">
        <v>0.78940569599999999</v>
      </c>
      <c r="G23" s="16" t="str">
        <f t="shared" si="1"/>
        <v>-</v>
      </c>
    </row>
    <row r="24" spans="1:8">
      <c r="A24" s="13" t="s">
        <v>28</v>
      </c>
      <c r="B24" s="14">
        <v>1000</v>
      </c>
      <c r="C24" s="15">
        <v>8.9499999999999993</v>
      </c>
      <c r="D24" s="16">
        <f t="shared" si="0"/>
        <v>1.1512698911999999</v>
      </c>
      <c r="E24" s="16">
        <f t="shared" si="0"/>
        <v>1.0466089919999999</v>
      </c>
      <c r="F24" s="16">
        <v>0.95146271999999987</v>
      </c>
      <c r="G24" s="16" t="str">
        <f t="shared" si="1"/>
        <v>-</v>
      </c>
    </row>
    <row r="25" spans="1:8">
      <c r="A25" s="13" t="s">
        <v>29</v>
      </c>
      <c r="B25" s="14">
        <v>1000</v>
      </c>
      <c r="C25" s="15">
        <v>10.210000000000001</v>
      </c>
      <c r="D25" s="16">
        <f t="shared" si="0"/>
        <v>1.2848754087210068</v>
      </c>
      <c r="E25" s="16">
        <f t="shared" si="0"/>
        <v>1.1680685533827333</v>
      </c>
      <c r="F25" s="16">
        <v>1.0618805030752121</v>
      </c>
      <c r="G25" s="16" t="str">
        <f t="shared" si="1"/>
        <v>-</v>
      </c>
    </row>
    <row r="26" spans="1:8">
      <c r="A26" s="13" t="s">
        <v>30</v>
      </c>
      <c r="B26" s="14">
        <v>1000</v>
      </c>
      <c r="C26" s="15">
        <v>11.46</v>
      </c>
      <c r="D26" s="16">
        <f t="shared" si="0"/>
        <v>1.4321856781107223</v>
      </c>
      <c r="E26" s="16">
        <f t="shared" si="0"/>
        <v>1.3019869801006565</v>
      </c>
      <c r="F26" s="16">
        <v>1.1836245273642332</v>
      </c>
      <c r="G26" s="16" t="str">
        <f t="shared" si="1"/>
        <v>-</v>
      </c>
    </row>
    <row r="27" spans="1:8" ht="12" thickBot="1">
      <c r="A27" s="13" t="s">
        <v>31</v>
      </c>
      <c r="B27" s="14">
        <v>1000</v>
      </c>
      <c r="C27" s="15">
        <v>13.73</v>
      </c>
      <c r="D27" s="16">
        <f t="shared" si="0"/>
        <v>1.7956843344000002</v>
      </c>
      <c r="E27" s="16">
        <f t="shared" si="0"/>
        <v>1.632440304</v>
      </c>
      <c r="F27" s="16">
        <v>1.4840366399999998</v>
      </c>
      <c r="G27" s="16" t="str">
        <f t="shared" si="1"/>
        <v>-</v>
      </c>
    </row>
    <row r="28" spans="1:8" ht="35.25" customHeight="1">
      <c r="A28" s="38" t="s">
        <v>32</v>
      </c>
      <c r="B28" s="38"/>
      <c r="C28" s="38"/>
      <c r="D28" s="38"/>
      <c r="E28" s="38"/>
      <c r="F28" s="38"/>
      <c r="G28" s="38"/>
      <c r="H28" s="17"/>
    </row>
    <row r="29" spans="1:8" ht="39.75" customHeight="1">
      <c r="A29" s="39"/>
      <c r="B29" s="39"/>
      <c r="C29" s="39"/>
      <c r="D29" s="39"/>
      <c r="E29" s="39"/>
      <c r="F29" s="39"/>
      <c r="G29" s="39"/>
    </row>
    <row r="30" spans="1:8">
      <c r="A30" s="13" t="s">
        <v>13</v>
      </c>
      <c r="B30" s="14">
        <v>21000</v>
      </c>
      <c r="C30" s="15">
        <v>1.05</v>
      </c>
      <c r="D30" s="16">
        <f>E30*1.1</f>
        <v>0.12711640298826801</v>
      </c>
      <c r="E30" s="16">
        <f>F30*1.1</f>
        <v>0.1155603663529709</v>
      </c>
      <c r="F30" s="16">
        <v>0.10505487850270082</v>
      </c>
      <c r="G30" s="16" t="str">
        <f t="shared" si="1"/>
        <v>-</v>
      </c>
    </row>
    <row r="31" spans="1:8">
      <c r="A31" s="13" t="s">
        <v>14</v>
      </c>
      <c r="B31" s="14">
        <v>10000</v>
      </c>
      <c r="C31" s="15">
        <v>1.1100000000000001</v>
      </c>
      <c r="D31" s="16">
        <f t="shared" ref="D31:E48" si="2">E31*1.1</f>
        <v>0.1487561776166996</v>
      </c>
      <c r="E31" s="16">
        <f t="shared" si="2"/>
        <v>0.13523288874245418</v>
      </c>
      <c r="F31" s="16">
        <v>0.12293898976586742</v>
      </c>
      <c r="G31" s="16" t="str">
        <f t="shared" si="1"/>
        <v>-</v>
      </c>
    </row>
    <row r="32" spans="1:8">
      <c r="A32" s="13" t="s">
        <v>15</v>
      </c>
      <c r="B32" s="14">
        <v>10000</v>
      </c>
      <c r="C32" s="15">
        <v>1.35</v>
      </c>
      <c r="D32" s="16">
        <f t="shared" si="2"/>
        <v>0.1512462995026122</v>
      </c>
      <c r="E32" s="16">
        <f t="shared" si="2"/>
        <v>0.13749663591146563</v>
      </c>
      <c r="F32" s="16">
        <v>0.12499694173769603</v>
      </c>
      <c r="G32" s="16" t="str">
        <f t="shared" si="1"/>
        <v>-</v>
      </c>
    </row>
    <row r="33" spans="1:7">
      <c r="A33" s="13" t="s">
        <v>16</v>
      </c>
      <c r="B33" s="14">
        <v>8500</v>
      </c>
      <c r="C33" s="15">
        <v>1.61</v>
      </c>
      <c r="D33" s="16">
        <f t="shared" si="2"/>
        <v>0.1959994028805121</v>
      </c>
      <c r="E33" s="16">
        <f t="shared" si="2"/>
        <v>0.17818127534592007</v>
      </c>
      <c r="F33" s="16">
        <v>0.16198297758720004</v>
      </c>
      <c r="G33" s="16" t="str">
        <f t="shared" si="1"/>
        <v>-</v>
      </c>
    </row>
    <row r="34" spans="1:7">
      <c r="A34" s="13" t="s">
        <v>17</v>
      </c>
      <c r="B34" s="14">
        <v>8000</v>
      </c>
      <c r="C34" s="15">
        <v>1.73</v>
      </c>
      <c r="D34" s="16">
        <f t="shared" si="2"/>
        <v>0.20574315904665605</v>
      </c>
      <c r="E34" s="16">
        <f t="shared" si="2"/>
        <v>0.18703923549696003</v>
      </c>
      <c r="F34" s="16">
        <v>0.17003566863360001</v>
      </c>
      <c r="G34" s="16" t="str">
        <f t="shared" si="1"/>
        <v>-</v>
      </c>
    </row>
    <row r="35" spans="1:7">
      <c r="A35" s="13" t="s">
        <v>18</v>
      </c>
      <c r="B35" s="14">
        <v>5500</v>
      </c>
      <c r="C35" s="15">
        <v>1.86</v>
      </c>
      <c r="D35" s="16">
        <f t="shared" si="2"/>
        <v>0.22688296809173333</v>
      </c>
      <c r="E35" s="16">
        <f t="shared" si="2"/>
        <v>0.20625724371975757</v>
      </c>
      <c r="F35" s="16">
        <v>0.18750658519977959</v>
      </c>
      <c r="G35" s="16" t="str">
        <f t="shared" si="1"/>
        <v>-</v>
      </c>
    </row>
    <row r="36" spans="1:7">
      <c r="A36" s="13" t="s">
        <v>19</v>
      </c>
      <c r="B36" s="14">
        <v>5500</v>
      </c>
      <c r="C36" s="15">
        <v>2.06</v>
      </c>
      <c r="D36" s="16">
        <f t="shared" si="2"/>
        <v>0.24734150267904001</v>
      </c>
      <c r="E36" s="16">
        <f t="shared" si="2"/>
        <v>0.2248559115264</v>
      </c>
      <c r="F36" s="16">
        <v>0.20441446502399999</v>
      </c>
      <c r="G36" s="16" t="str">
        <f t="shared" si="1"/>
        <v>-</v>
      </c>
    </row>
    <row r="37" spans="1:7">
      <c r="A37" s="13" t="s">
        <v>20</v>
      </c>
      <c r="B37" s="14">
        <v>5000</v>
      </c>
      <c r="C37" s="15">
        <v>2.1800000000000002</v>
      </c>
      <c r="D37" s="16">
        <f t="shared" si="2"/>
        <v>0.26195713692825595</v>
      </c>
      <c r="E37" s="16">
        <f t="shared" si="2"/>
        <v>0.23814285175295996</v>
      </c>
      <c r="F37" s="16">
        <v>0.21649350159359995</v>
      </c>
      <c r="G37" s="16" t="str">
        <f t="shared" si="1"/>
        <v>-</v>
      </c>
    </row>
    <row r="38" spans="1:7">
      <c r="A38" s="13" t="s">
        <v>21</v>
      </c>
      <c r="B38" s="14">
        <v>3500</v>
      </c>
      <c r="C38" s="15">
        <v>2.46</v>
      </c>
      <c r="D38" s="16">
        <f t="shared" si="2"/>
        <v>0.29231268498432006</v>
      </c>
      <c r="E38" s="16">
        <f t="shared" si="2"/>
        <v>0.26573880453120002</v>
      </c>
      <c r="F38" s="16">
        <v>0.24158073139199998</v>
      </c>
      <c r="G38" s="16" t="str">
        <f t="shared" si="1"/>
        <v>-</v>
      </c>
    </row>
    <row r="39" spans="1:7">
      <c r="A39" s="13" t="s">
        <v>22</v>
      </c>
      <c r="B39" s="14">
        <v>3000</v>
      </c>
      <c r="C39" s="15">
        <v>2.5299999999999998</v>
      </c>
      <c r="D39" s="16">
        <f t="shared" si="2"/>
        <v>0.31105067761152005</v>
      </c>
      <c r="E39" s="16">
        <f t="shared" si="2"/>
        <v>0.28277334328320003</v>
      </c>
      <c r="F39" s="16">
        <v>0.25706667571199998</v>
      </c>
      <c r="G39" s="16" t="str">
        <f t="shared" si="1"/>
        <v>-</v>
      </c>
    </row>
    <row r="40" spans="1:7">
      <c r="A40" s="13" t="s">
        <v>23</v>
      </c>
      <c r="B40" s="14">
        <v>2500</v>
      </c>
      <c r="C40" s="15">
        <v>3.68</v>
      </c>
      <c r="D40" s="16">
        <f t="shared" si="2"/>
        <v>0.40948451590635754</v>
      </c>
      <c r="E40" s="16">
        <f t="shared" si="2"/>
        <v>0.37225865082396137</v>
      </c>
      <c r="F40" s="16">
        <v>0.33841695529451032</v>
      </c>
      <c r="G40" s="16" t="str">
        <f t="shared" si="1"/>
        <v>-</v>
      </c>
    </row>
    <row r="41" spans="1:7">
      <c r="A41" s="13" t="s">
        <v>24</v>
      </c>
      <c r="B41" s="14">
        <v>2000</v>
      </c>
      <c r="C41" s="15">
        <v>4.0599999999999996</v>
      </c>
      <c r="D41" s="16">
        <f t="shared" si="2"/>
        <v>0.49939668395273334</v>
      </c>
      <c r="E41" s="16">
        <f t="shared" si="2"/>
        <v>0.45399698541157574</v>
      </c>
      <c r="F41" s="16">
        <v>0.41272453219234156</v>
      </c>
      <c r="G41" s="16" t="str">
        <f t="shared" si="1"/>
        <v>-</v>
      </c>
    </row>
    <row r="42" spans="1:7">
      <c r="A42" s="13" t="s">
        <v>25</v>
      </c>
      <c r="B42" s="14">
        <v>2000</v>
      </c>
      <c r="C42" s="15">
        <v>4.72</v>
      </c>
      <c r="D42" s="16">
        <f t="shared" si="2"/>
        <v>0.54789890441932809</v>
      </c>
      <c r="E42" s="16">
        <f t="shared" si="2"/>
        <v>0.49808991310848005</v>
      </c>
      <c r="F42" s="16">
        <v>0.45280901191680001</v>
      </c>
      <c r="G42" s="16" t="str">
        <f t="shared" si="1"/>
        <v>-</v>
      </c>
    </row>
    <row r="43" spans="1:7">
      <c r="A43" s="13" t="s">
        <v>33</v>
      </c>
      <c r="B43" s="14">
        <v>1000</v>
      </c>
      <c r="C43" s="15">
        <v>6.6</v>
      </c>
      <c r="D43" s="16">
        <f t="shared" si="2"/>
        <v>0.7163856691199999</v>
      </c>
      <c r="E43" s="16">
        <f t="shared" si="2"/>
        <v>0.65125969919999982</v>
      </c>
      <c r="F43" s="16">
        <v>0.59205427199999983</v>
      </c>
      <c r="G43" s="16" t="str">
        <f t="shared" si="1"/>
        <v>-</v>
      </c>
    </row>
    <row r="44" spans="1:7">
      <c r="A44" s="13" t="s">
        <v>27</v>
      </c>
      <c r="B44" s="14">
        <v>1000</v>
      </c>
      <c r="C44" s="15">
        <v>8.43</v>
      </c>
      <c r="D44" s="16">
        <f t="shared" si="2"/>
        <v>0.94785340320000011</v>
      </c>
      <c r="E44" s="16">
        <f t="shared" si="2"/>
        <v>0.86168491200000008</v>
      </c>
      <c r="F44" s="16">
        <v>0.78334992000000003</v>
      </c>
      <c r="G44" s="16" t="str">
        <f t="shared" si="1"/>
        <v>-</v>
      </c>
    </row>
    <row r="45" spans="1:7">
      <c r="A45" s="13" t="s">
        <v>28</v>
      </c>
      <c r="B45" s="14">
        <v>1000</v>
      </c>
      <c r="C45" s="15">
        <v>8.9499999999999993</v>
      </c>
      <c r="D45" s="16">
        <f t="shared" si="2"/>
        <v>1.1320595827200004</v>
      </c>
      <c r="E45" s="16">
        <f t="shared" si="2"/>
        <v>1.0291450752000002</v>
      </c>
      <c r="F45" s="16">
        <v>0.93558643200000002</v>
      </c>
      <c r="G45" s="16" t="str">
        <f t="shared" si="1"/>
        <v>-</v>
      </c>
    </row>
    <row r="46" spans="1:7">
      <c r="A46" s="13" t="s">
        <v>29</v>
      </c>
      <c r="B46" s="14">
        <v>1000</v>
      </c>
      <c r="C46" s="15">
        <v>10.210000000000001</v>
      </c>
      <c r="D46" s="16">
        <f t="shared" si="2"/>
        <v>1.1149661487840461</v>
      </c>
      <c r="E46" s="16">
        <f t="shared" si="2"/>
        <v>1.0136055898036782</v>
      </c>
      <c r="F46" s="16">
        <v>0.92145962709425278</v>
      </c>
      <c r="G46" s="16" t="str">
        <f t="shared" si="1"/>
        <v>-</v>
      </c>
    </row>
    <row r="47" spans="1:7">
      <c r="A47" s="13" t="s">
        <v>30</v>
      </c>
      <c r="B47" s="14">
        <v>1000</v>
      </c>
      <c r="C47" s="15">
        <v>11.46</v>
      </c>
      <c r="D47" s="16">
        <f t="shared" si="2"/>
        <v>1.5175793098058452</v>
      </c>
      <c r="E47" s="16">
        <f t="shared" si="2"/>
        <v>1.3796175543689502</v>
      </c>
      <c r="F47" s="16">
        <v>1.2541977766990455</v>
      </c>
      <c r="G47" s="16" t="str">
        <f t="shared" si="1"/>
        <v>-</v>
      </c>
    </row>
    <row r="48" spans="1:7" ht="12" thickBot="1">
      <c r="A48" s="13" t="s">
        <v>31</v>
      </c>
      <c r="B48" s="14">
        <v>1000</v>
      </c>
      <c r="C48" s="15">
        <v>13.73</v>
      </c>
      <c r="D48" s="16">
        <f t="shared" si="2"/>
        <v>1.6980893740800003</v>
      </c>
      <c r="E48" s="16">
        <f t="shared" si="2"/>
        <v>1.5437176128000001</v>
      </c>
      <c r="F48" s="16">
        <v>1.403379648</v>
      </c>
      <c r="G48" s="16" t="str">
        <f t="shared" si="1"/>
        <v>-</v>
      </c>
    </row>
    <row r="49" spans="1:8" ht="42.75" customHeight="1">
      <c r="A49" s="38" t="s">
        <v>34</v>
      </c>
      <c r="B49" s="38"/>
      <c r="C49" s="38"/>
      <c r="D49" s="38"/>
      <c r="E49" s="38"/>
      <c r="F49" s="38"/>
      <c r="G49" s="38"/>
      <c r="H49"/>
    </row>
    <row r="50" spans="1:8" ht="46.5" customHeight="1">
      <c r="A50" s="39"/>
      <c r="B50" s="39"/>
      <c r="C50" s="39"/>
      <c r="D50" s="39"/>
      <c r="E50" s="39"/>
      <c r="F50" s="39"/>
      <c r="G50" s="39"/>
    </row>
    <row r="51" spans="1:8">
      <c r="A51" s="13" t="s">
        <v>13</v>
      </c>
      <c r="B51" s="14">
        <v>10000</v>
      </c>
      <c r="C51" s="15">
        <v>1.0815000000000001</v>
      </c>
      <c r="D51" s="16">
        <f>E51*1.1</f>
        <v>0.137536865883648</v>
      </c>
      <c r="E51" s="16">
        <f>F51*1.1</f>
        <v>0.12503351443968</v>
      </c>
      <c r="F51" s="16">
        <v>0.11366683130879998</v>
      </c>
      <c r="G51" s="16" t="str">
        <f t="shared" si="1"/>
        <v>-</v>
      </c>
    </row>
    <row r="52" spans="1:8">
      <c r="A52" s="13" t="s">
        <v>14</v>
      </c>
      <c r="B52" s="14">
        <v>10000</v>
      </c>
      <c r="C52" s="15">
        <v>1.1433000000000002</v>
      </c>
      <c r="D52" s="16">
        <f t="shared" ref="D52:E69" si="3">E52*1.1</f>
        <v>0.13866114544128</v>
      </c>
      <c r="E52" s="16">
        <f t="shared" si="3"/>
        <v>0.1260555867648</v>
      </c>
      <c r="F52" s="16">
        <v>0.11459598796799998</v>
      </c>
      <c r="G52" s="16" t="str">
        <f t="shared" si="1"/>
        <v>-</v>
      </c>
    </row>
    <row r="53" spans="1:8">
      <c r="A53" s="13" t="s">
        <v>15</v>
      </c>
      <c r="B53" s="14">
        <v>10000</v>
      </c>
      <c r="C53" s="15">
        <v>1.3905000000000001</v>
      </c>
      <c r="D53" s="16">
        <f t="shared" si="3"/>
        <v>0.14615634249216003</v>
      </c>
      <c r="E53" s="16">
        <f t="shared" si="3"/>
        <v>0.13286940226560001</v>
      </c>
      <c r="F53" s="16">
        <v>0.12079036569599999</v>
      </c>
      <c r="G53" s="16" t="str">
        <f t="shared" si="1"/>
        <v>-</v>
      </c>
    </row>
    <row r="54" spans="1:8">
      <c r="A54" s="13" t="s">
        <v>16</v>
      </c>
      <c r="B54" s="14">
        <v>8500</v>
      </c>
      <c r="C54" s="15">
        <v>1.6583000000000001</v>
      </c>
      <c r="D54" s="16">
        <f t="shared" si="3"/>
        <v>0.16864193364480001</v>
      </c>
      <c r="E54" s="16">
        <f t="shared" si="3"/>
        <v>0.153310848768</v>
      </c>
      <c r="F54" s="16">
        <v>0.13937349887999997</v>
      </c>
      <c r="G54" s="16" t="str">
        <f t="shared" si="1"/>
        <v>-</v>
      </c>
    </row>
    <row r="55" spans="1:8">
      <c r="A55" s="13" t="s">
        <v>17</v>
      </c>
      <c r="B55" s="14">
        <v>8000</v>
      </c>
      <c r="C55" s="15">
        <v>1.7819</v>
      </c>
      <c r="D55" s="16">
        <f t="shared" si="3"/>
        <v>0.18363232774656005</v>
      </c>
      <c r="E55" s="16">
        <f t="shared" si="3"/>
        <v>0.16693847976960002</v>
      </c>
      <c r="F55" s="16">
        <v>0.15176225433600002</v>
      </c>
      <c r="G55" s="16" t="str">
        <f t="shared" si="1"/>
        <v>-</v>
      </c>
    </row>
    <row r="56" spans="1:8">
      <c r="A56" s="13" t="s">
        <v>18</v>
      </c>
      <c r="B56" s="14">
        <v>5500</v>
      </c>
      <c r="C56" s="15">
        <v>1.9158000000000002</v>
      </c>
      <c r="D56" s="16">
        <f t="shared" si="3"/>
        <v>0.25317096271543821</v>
      </c>
      <c r="E56" s="16">
        <f t="shared" si="3"/>
        <v>0.23015542065039835</v>
      </c>
      <c r="F56" s="16">
        <v>0.20923220059127121</v>
      </c>
      <c r="G56" s="16" t="str">
        <f t="shared" si="1"/>
        <v>-</v>
      </c>
    </row>
    <row r="57" spans="1:8">
      <c r="A57" s="13" t="s">
        <v>19</v>
      </c>
      <c r="B57" s="14">
        <v>5500</v>
      </c>
      <c r="C57" s="15">
        <v>2.1217999999999999</v>
      </c>
      <c r="D57" s="16">
        <f t="shared" si="3"/>
        <v>0.25483669972991996</v>
      </c>
      <c r="E57" s="16">
        <f t="shared" si="3"/>
        <v>0.23166972702719996</v>
      </c>
      <c r="F57" s="16">
        <v>0.21060884275199995</v>
      </c>
      <c r="G57" s="16" t="str">
        <f t="shared" si="1"/>
        <v>-</v>
      </c>
    </row>
    <row r="58" spans="1:8">
      <c r="A58" s="13" t="s">
        <v>20</v>
      </c>
      <c r="B58" s="14">
        <v>5000</v>
      </c>
      <c r="C58" s="15">
        <v>2.2454000000000001</v>
      </c>
      <c r="D58" s="16">
        <f t="shared" si="3"/>
        <v>0.26982709383168002</v>
      </c>
      <c r="E58" s="16">
        <f t="shared" si="3"/>
        <v>0.24529735802880001</v>
      </c>
      <c r="F58" s="16">
        <v>0.222997598208</v>
      </c>
      <c r="G58" s="16" t="str">
        <f t="shared" si="1"/>
        <v>-</v>
      </c>
    </row>
    <row r="59" spans="1:8">
      <c r="A59" s="13" t="s">
        <v>21</v>
      </c>
      <c r="B59" s="14">
        <v>4000</v>
      </c>
      <c r="C59" s="15">
        <v>2.5337999999999998</v>
      </c>
      <c r="D59" s="16">
        <f t="shared" si="3"/>
        <v>0.32143853329474387</v>
      </c>
      <c r="E59" s="16">
        <f t="shared" si="3"/>
        <v>0.29221684844976714</v>
      </c>
      <c r="F59" s="16">
        <v>0.26565168040887921</v>
      </c>
      <c r="G59" s="16" t="str">
        <f t="shared" si="1"/>
        <v>-</v>
      </c>
    </row>
    <row r="60" spans="1:8">
      <c r="A60" s="13" t="s">
        <v>22</v>
      </c>
      <c r="B60" s="14">
        <v>3500</v>
      </c>
      <c r="C60" s="15">
        <v>2.6058999999999997</v>
      </c>
      <c r="D60" s="16">
        <f t="shared" si="3"/>
        <v>0.32604107171328001</v>
      </c>
      <c r="E60" s="16">
        <f t="shared" si="3"/>
        <v>0.2964009742848</v>
      </c>
      <c r="F60" s="16">
        <v>0.26945543116799997</v>
      </c>
      <c r="G60" s="16" t="str">
        <f t="shared" si="1"/>
        <v>-</v>
      </c>
    </row>
    <row r="61" spans="1:8">
      <c r="A61" s="13" t="s">
        <v>23</v>
      </c>
      <c r="B61" s="14">
        <v>2500</v>
      </c>
      <c r="C61" s="15">
        <v>3.7904000000000004</v>
      </c>
      <c r="D61" s="16">
        <f t="shared" si="3"/>
        <v>0.35602185991679997</v>
      </c>
      <c r="E61" s="16">
        <f t="shared" si="3"/>
        <v>0.32365623628799994</v>
      </c>
      <c r="F61" s="16">
        <v>0.29423294207999995</v>
      </c>
      <c r="G61" s="16" t="str">
        <f t="shared" si="1"/>
        <v>-</v>
      </c>
    </row>
    <row r="62" spans="1:8">
      <c r="A62" s="13" t="s">
        <v>24</v>
      </c>
      <c r="B62" s="14">
        <v>2000</v>
      </c>
      <c r="C62" s="15">
        <v>4.1818</v>
      </c>
      <c r="D62" s="16">
        <f t="shared" si="3"/>
        <v>0.50592580093439998</v>
      </c>
      <c r="E62" s="16">
        <f t="shared" si="3"/>
        <v>0.45993254630399993</v>
      </c>
      <c r="F62" s="16">
        <v>0.41812049663999989</v>
      </c>
      <c r="G62" s="16" t="str">
        <f t="shared" si="1"/>
        <v>-</v>
      </c>
    </row>
    <row r="63" spans="1:8">
      <c r="A63" s="13" t="s">
        <v>35</v>
      </c>
      <c r="B63" s="14">
        <v>2000</v>
      </c>
      <c r="C63" s="15">
        <v>4.8616000000000001</v>
      </c>
      <c r="D63" s="16">
        <f t="shared" si="3"/>
        <v>0.54325449759183864</v>
      </c>
      <c r="E63" s="16">
        <f t="shared" si="3"/>
        <v>0.49386772508348964</v>
      </c>
      <c r="F63" s="16">
        <v>0.44897065916680873</v>
      </c>
      <c r="G63" s="16" t="str">
        <f t="shared" si="1"/>
        <v>-</v>
      </c>
    </row>
    <row r="64" spans="1:8">
      <c r="A64" s="13" t="s">
        <v>33</v>
      </c>
      <c r="B64" s="14">
        <v>1000</v>
      </c>
      <c r="C64" s="15">
        <v>6.798</v>
      </c>
      <c r="D64" s="16">
        <f t="shared" si="3"/>
        <v>0.90384696490799243</v>
      </c>
      <c r="E64" s="16">
        <f t="shared" si="3"/>
        <v>0.82167905900726579</v>
      </c>
      <c r="F64" s="16">
        <v>0.74698096273387793</v>
      </c>
      <c r="G64" s="16" t="str">
        <f t="shared" si="1"/>
        <v>-</v>
      </c>
    </row>
    <row r="65" spans="1:8">
      <c r="A65" s="13" t="s">
        <v>27</v>
      </c>
      <c r="B65" s="14">
        <v>1000</v>
      </c>
      <c r="C65" s="15">
        <v>8.6829000000000001</v>
      </c>
      <c r="D65" s="16">
        <f t="shared" si="3"/>
        <v>0.9556376239872002</v>
      </c>
      <c r="E65" s="16">
        <f t="shared" si="3"/>
        <v>0.86876147635200007</v>
      </c>
      <c r="F65" s="16">
        <v>0.78978316031999996</v>
      </c>
      <c r="G65" s="16" t="str">
        <f t="shared" si="1"/>
        <v>-</v>
      </c>
    </row>
    <row r="66" spans="1:8">
      <c r="A66" s="13" t="s">
        <v>28</v>
      </c>
      <c r="B66" s="14">
        <v>1000</v>
      </c>
      <c r="C66" s="15">
        <v>9.2184999999999988</v>
      </c>
      <c r="D66" s="16">
        <f t="shared" si="3"/>
        <v>1.1804935355136001</v>
      </c>
      <c r="E66" s="16">
        <f t="shared" si="3"/>
        <v>1.073175941376</v>
      </c>
      <c r="F66" s="16">
        <v>0.97561449215999996</v>
      </c>
      <c r="G66" s="16" t="str">
        <f t="shared" si="1"/>
        <v>-</v>
      </c>
    </row>
    <row r="67" spans="1:8">
      <c r="A67" s="13" t="s">
        <v>29</v>
      </c>
      <c r="B67" s="14">
        <v>1000</v>
      </c>
      <c r="C67" s="15">
        <v>10.516300000000001</v>
      </c>
      <c r="D67" s="16">
        <f t="shared" si="3"/>
        <v>1.2367075133952001</v>
      </c>
      <c r="E67" s="16">
        <f t="shared" si="3"/>
        <v>1.1242795576319999</v>
      </c>
      <c r="F67" s="16">
        <v>1.0220723251199999</v>
      </c>
      <c r="G67" s="16" t="str">
        <f t="shared" si="1"/>
        <v>-</v>
      </c>
    </row>
    <row r="68" spans="1:8">
      <c r="A68" s="13" t="s">
        <v>30</v>
      </c>
      <c r="B68" s="14">
        <v>1000</v>
      </c>
      <c r="C68" s="15">
        <v>11.803800000000001</v>
      </c>
      <c r="D68" s="16">
        <f t="shared" si="3"/>
        <v>1.5739913806848003</v>
      </c>
      <c r="E68" s="16">
        <f t="shared" si="3"/>
        <v>1.430901255168</v>
      </c>
      <c r="F68" s="16">
        <v>1.30081932288</v>
      </c>
      <c r="G68" s="16" t="str">
        <f t="shared" si="1"/>
        <v>-</v>
      </c>
    </row>
    <row r="69" spans="1:8" ht="12" thickBot="1">
      <c r="A69" s="13" t="s">
        <v>31</v>
      </c>
      <c r="B69" s="14">
        <v>1000</v>
      </c>
      <c r="C69" s="15">
        <v>14.141900000000001</v>
      </c>
      <c r="D69" s="16">
        <f t="shared" si="3"/>
        <v>2.2860351005184003</v>
      </c>
      <c r="E69" s="16">
        <f t="shared" si="3"/>
        <v>2.078213727744</v>
      </c>
      <c r="F69" s="16">
        <v>1.8892852070399997</v>
      </c>
      <c r="G69" s="16" t="str">
        <f t="shared" si="1"/>
        <v>-</v>
      </c>
    </row>
    <row r="70" spans="1:8" ht="36.75" customHeight="1">
      <c r="A70" s="38" t="s">
        <v>36</v>
      </c>
      <c r="B70" s="38"/>
      <c r="C70" s="38"/>
      <c r="D70" s="38"/>
      <c r="E70" s="38"/>
      <c r="F70" s="38"/>
      <c r="G70" s="38"/>
    </row>
    <row r="71" spans="1:8" ht="46.5" customHeight="1">
      <c r="A71" s="39"/>
      <c r="B71" s="39"/>
      <c r="C71" s="39"/>
      <c r="D71" s="39"/>
      <c r="E71" s="39"/>
      <c r="F71" s="39"/>
      <c r="G71" s="39"/>
      <c r="H71"/>
    </row>
    <row r="72" spans="1:8">
      <c r="A72" s="13" t="s">
        <v>15</v>
      </c>
      <c r="B72" s="14">
        <v>10000</v>
      </c>
      <c r="C72" s="15">
        <v>1.52</v>
      </c>
      <c r="D72" s="16">
        <f>E72*1.1</f>
        <v>0.27215103167999999</v>
      </c>
      <c r="E72" s="16">
        <f>F72*1.1</f>
        <v>0.24741002879999999</v>
      </c>
      <c r="F72" s="16">
        <v>0.22491820799999998</v>
      </c>
      <c r="G72" s="16" t="str">
        <f t="shared" si="1"/>
        <v>-</v>
      </c>
    </row>
    <row r="73" spans="1:8">
      <c r="A73" s="13" t="s">
        <v>16</v>
      </c>
      <c r="B73" s="14">
        <v>8000</v>
      </c>
      <c r="C73" s="15">
        <v>1.89</v>
      </c>
      <c r="D73" s="16">
        <f t="shared" ref="D73:E80" si="4">E73*1.1</f>
        <v>0.36531053856000001</v>
      </c>
      <c r="E73" s="16">
        <f t="shared" si="4"/>
        <v>0.33210048959999999</v>
      </c>
      <c r="F73" s="16">
        <v>0.30190953599999998</v>
      </c>
      <c r="G73" s="16" t="str">
        <f t="shared" si="1"/>
        <v>-</v>
      </c>
    </row>
    <row r="74" spans="1:8">
      <c r="A74" s="13" t="s">
        <v>17</v>
      </c>
      <c r="B74" s="14">
        <v>8000</v>
      </c>
      <c r="C74" s="15">
        <v>2</v>
      </c>
      <c r="D74" s="16">
        <f t="shared" si="4"/>
        <v>0.40743236160000001</v>
      </c>
      <c r="E74" s="16">
        <f t="shared" si="4"/>
        <v>0.370393056</v>
      </c>
      <c r="F74" s="16">
        <v>0.33672095999999996</v>
      </c>
      <c r="G74" s="16" t="str">
        <f t="shared" ref="G74:G141" si="5">IF($G$5&lt;=0,"-",F74*(1-$G$5))</f>
        <v>-</v>
      </c>
    </row>
    <row r="75" spans="1:8">
      <c r="A75" s="13" t="s">
        <v>19</v>
      </c>
      <c r="B75" s="14">
        <v>5000</v>
      </c>
      <c r="C75" s="15">
        <v>2.25</v>
      </c>
      <c r="D75" s="16">
        <f t="shared" si="4"/>
        <v>0.44029367712</v>
      </c>
      <c r="E75" s="16">
        <f t="shared" si="4"/>
        <v>0.40026697919999998</v>
      </c>
      <c r="F75" s="16">
        <v>0.36387907199999997</v>
      </c>
      <c r="G75" s="16" t="str">
        <f t="shared" si="5"/>
        <v>-</v>
      </c>
    </row>
    <row r="76" spans="1:8">
      <c r="A76" s="13" t="s">
        <v>20</v>
      </c>
      <c r="B76" s="14">
        <v>5000</v>
      </c>
      <c r="C76" s="15">
        <v>3.1</v>
      </c>
      <c r="D76" s="16">
        <f t="shared" si="4"/>
        <v>0.52260430463999996</v>
      </c>
      <c r="E76" s="16">
        <f t="shared" si="4"/>
        <v>0.47509482239999995</v>
      </c>
      <c r="F76" s="16">
        <v>0.43190438399999992</v>
      </c>
      <c r="G76" s="16" t="str">
        <f t="shared" si="5"/>
        <v>-</v>
      </c>
    </row>
    <row r="77" spans="1:8">
      <c r="A77" s="13" t="s">
        <v>21</v>
      </c>
      <c r="B77" s="14">
        <v>3000</v>
      </c>
      <c r="C77" s="15">
        <v>3.7</v>
      </c>
      <c r="D77" s="16">
        <f t="shared" si="4"/>
        <v>0.75551056415999995</v>
      </c>
      <c r="E77" s="16">
        <f t="shared" si="4"/>
        <v>0.68682778559999991</v>
      </c>
      <c r="F77" s="16">
        <v>0.62438889599999992</v>
      </c>
      <c r="G77" s="16" t="str">
        <f t="shared" si="5"/>
        <v>-</v>
      </c>
    </row>
    <row r="78" spans="1:8">
      <c r="A78" s="13" t="s">
        <v>37</v>
      </c>
      <c r="B78" s="14">
        <v>2000</v>
      </c>
      <c r="C78" s="15">
        <v>4.2</v>
      </c>
      <c r="D78" s="16">
        <f t="shared" si="4"/>
        <v>0.81516441600000011</v>
      </c>
      <c r="E78" s="16">
        <f t="shared" si="4"/>
        <v>0.74105856000000003</v>
      </c>
      <c r="F78" s="16">
        <v>0.6736896</v>
      </c>
      <c r="G78" s="16" t="str">
        <f t="shared" si="5"/>
        <v>-</v>
      </c>
    </row>
    <row r="79" spans="1:8">
      <c r="A79" s="13" t="s">
        <v>38</v>
      </c>
      <c r="B79" s="14">
        <v>2000</v>
      </c>
      <c r="C79" s="15">
        <v>4.5999999999999996</v>
      </c>
      <c r="D79" s="16">
        <f t="shared" si="4"/>
        <v>0.82250688960000007</v>
      </c>
      <c r="E79" s="16">
        <f t="shared" si="4"/>
        <v>0.74773353600000003</v>
      </c>
      <c r="F79" s="16">
        <v>0.67975775999999999</v>
      </c>
      <c r="G79" s="16" t="str">
        <f t="shared" si="5"/>
        <v>-</v>
      </c>
    </row>
    <row r="80" spans="1:8" ht="12" thickBot="1">
      <c r="A80" s="13" t="s">
        <v>39</v>
      </c>
      <c r="B80" s="14">
        <v>2000</v>
      </c>
      <c r="C80" s="15">
        <v>4.8</v>
      </c>
      <c r="D80" s="16">
        <f t="shared" si="4"/>
        <v>0.96511570848000017</v>
      </c>
      <c r="E80" s="16">
        <f t="shared" si="4"/>
        <v>0.8773779168000001</v>
      </c>
      <c r="F80" s="16">
        <v>0.79761628800000006</v>
      </c>
      <c r="G80" s="16" t="str">
        <f t="shared" si="5"/>
        <v>-</v>
      </c>
    </row>
    <row r="81" spans="1:8" ht="30" customHeight="1">
      <c r="A81" s="38" t="s">
        <v>40</v>
      </c>
      <c r="B81" s="38"/>
      <c r="C81" s="38"/>
      <c r="D81" s="38"/>
      <c r="E81" s="38"/>
      <c r="F81" s="38"/>
      <c r="G81" s="38"/>
      <c r="H81"/>
    </row>
    <row r="82" spans="1:8" ht="39" customHeight="1">
      <c r="A82" s="39"/>
      <c r="B82" s="39"/>
      <c r="C82" s="39"/>
      <c r="D82" s="39"/>
      <c r="E82" s="39"/>
      <c r="F82" s="39"/>
      <c r="G82" s="39"/>
    </row>
    <row r="83" spans="1:8">
      <c r="A83" s="13" t="s">
        <v>41</v>
      </c>
      <c r="B83" s="14">
        <v>20000</v>
      </c>
      <c r="C83" s="15">
        <v>1.26</v>
      </c>
      <c r="D83" s="16">
        <f t="shared" ref="D83:E87" si="6">E83*1.1</f>
        <v>0.18035056190284909</v>
      </c>
      <c r="E83" s="16">
        <f t="shared" si="6"/>
        <v>0.16395505627531734</v>
      </c>
      <c r="F83" s="16">
        <v>0.14905005115937939</v>
      </c>
      <c r="G83" s="16" t="str">
        <f t="shared" si="5"/>
        <v>-</v>
      </c>
    </row>
    <row r="84" spans="1:8">
      <c r="A84" s="13" t="s">
        <v>42</v>
      </c>
      <c r="B84" s="14">
        <v>16000</v>
      </c>
      <c r="C84" s="15">
        <v>1.6</v>
      </c>
      <c r="D84" s="16">
        <f t="shared" si="6"/>
        <v>0.21625249124919607</v>
      </c>
      <c r="E84" s="16">
        <f t="shared" si="6"/>
        <v>0.19659317386290551</v>
      </c>
      <c r="F84" s="16">
        <v>0.17872106714809591</v>
      </c>
      <c r="G84" s="16" t="str">
        <f t="shared" si="5"/>
        <v>-</v>
      </c>
    </row>
    <row r="85" spans="1:8">
      <c r="A85" s="13" t="s">
        <v>43</v>
      </c>
      <c r="B85" s="14">
        <v>12000</v>
      </c>
      <c r="C85" s="15">
        <v>1.9</v>
      </c>
      <c r="D85" s="16">
        <f t="shared" si="6"/>
        <v>0.25100426170928619</v>
      </c>
      <c r="E85" s="16">
        <f t="shared" si="6"/>
        <v>0.22818569246298742</v>
      </c>
      <c r="F85" s="16">
        <v>0.20744153860271583</v>
      </c>
      <c r="G85" s="16" t="str">
        <f t="shared" si="5"/>
        <v>-</v>
      </c>
    </row>
    <row r="86" spans="1:8">
      <c r="A86" s="13" t="s">
        <v>44</v>
      </c>
      <c r="B86" s="14">
        <v>10000</v>
      </c>
      <c r="C86" s="15">
        <v>2.15</v>
      </c>
      <c r="D86" s="16">
        <f t="shared" si="6"/>
        <v>0.25256610720000006</v>
      </c>
      <c r="E86" s="16">
        <f t="shared" si="6"/>
        <v>0.22960555200000005</v>
      </c>
      <c r="F86" s="16">
        <v>0.20873232000000003</v>
      </c>
      <c r="G86" s="16" t="str">
        <f t="shared" si="5"/>
        <v>-</v>
      </c>
    </row>
    <row r="87" spans="1:8" ht="12" thickBot="1">
      <c r="A87" s="13" t="s">
        <v>45</v>
      </c>
      <c r="B87" s="14">
        <v>5000</v>
      </c>
      <c r="C87" s="15">
        <v>2.65</v>
      </c>
      <c r="D87" s="16">
        <f t="shared" si="6"/>
        <v>0.33587659843487733</v>
      </c>
      <c r="E87" s="16">
        <f t="shared" si="6"/>
        <v>0.30534236221352484</v>
      </c>
      <c r="F87" s="16">
        <v>0.27758396564865895</v>
      </c>
      <c r="G87" s="16" t="str">
        <f t="shared" si="5"/>
        <v>-</v>
      </c>
    </row>
    <row r="88" spans="1:8" ht="36.75" customHeight="1">
      <c r="A88" s="38" t="s">
        <v>46</v>
      </c>
      <c r="B88" s="38"/>
      <c r="C88" s="38"/>
      <c r="D88" s="38"/>
      <c r="E88" s="38"/>
      <c r="F88" s="38"/>
      <c r="G88" s="38"/>
    </row>
    <row r="89" spans="1:8" ht="46.5" customHeight="1">
      <c r="A89" s="39"/>
      <c r="B89" s="39"/>
      <c r="C89" s="39"/>
      <c r="D89" s="39"/>
      <c r="E89" s="39"/>
      <c r="F89" s="39"/>
      <c r="G89" s="39"/>
    </row>
    <row r="90" spans="1:8">
      <c r="A90" s="13" t="s">
        <v>47</v>
      </c>
      <c r="B90" s="14">
        <v>10000</v>
      </c>
      <c r="C90" s="15">
        <v>1.4</v>
      </c>
      <c r="D90" s="16">
        <f>E90*1.1</f>
        <v>0.18812944597708797</v>
      </c>
      <c r="E90" s="16">
        <f>F90*1.1</f>
        <v>0.17102676907007996</v>
      </c>
      <c r="F90" s="16">
        <v>0.15547888097279997</v>
      </c>
      <c r="G90" s="16" t="str">
        <f t="shared" si="5"/>
        <v>-</v>
      </c>
    </row>
    <row r="91" spans="1:8">
      <c r="A91" s="13" t="s">
        <v>48</v>
      </c>
      <c r="B91" s="14">
        <v>10000</v>
      </c>
      <c r="C91" s="15">
        <v>1.52</v>
      </c>
      <c r="D91" s="16">
        <f t="shared" ref="D91:E99" si="7">E91*1.1</f>
        <v>0.197498442290688</v>
      </c>
      <c r="E91" s="16">
        <f t="shared" si="7"/>
        <v>0.17954403844608</v>
      </c>
      <c r="F91" s="16">
        <v>0.16322185313279999</v>
      </c>
      <c r="G91" s="16" t="str">
        <f t="shared" si="5"/>
        <v>-</v>
      </c>
    </row>
    <row r="92" spans="1:8">
      <c r="A92" s="13" t="s">
        <v>49</v>
      </c>
      <c r="B92" s="14">
        <v>10000</v>
      </c>
      <c r="C92" s="15">
        <v>1.6</v>
      </c>
      <c r="D92" s="16">
        <f t="shared" si="7"/>
        <v>0.21225462872356124</v>
      </c>
      <c r="E92" s="16">
        <f t="shared" si="7"/>
        <v>0.19295875338505566</v>
      </c>
      <c r="F92" s="16">
        <v>0.17541704853186876</v>
      </c>
      <c r="G92" s="16" t="str">
        <f t="shared" si="5"/>
        <v>-</v>
      </c>
    </row>
    <row r="93" spans="1:8">
      <c r="A93" s="13" t="s">
        <v>50</v>
      </c>
      <c r="B93" s="14">
        <v>10000</v>
      </c>
      <c r="C93" s="15">
        <v>1.84</v>
      </c>
      <c r="D93" s="16">
        <f t="shared" si="7"/>
        <v>0.24996482164684802</v>
      </c>
      <c r="E93" s="16">
        <f t="shared" si="7"/>
        <v>0.22724074695168001</v>
      </c>
      <c r="F93" s="16">
        <v>0.20658249722879998</v>
      </c>
      <c r="G93" s="16" t="str">
        <f t="shared" si="5"/>
        <v>-</v>
      </c>
    </row>
    <row r="94" spans="1:8">
      <c r="A94" s="13" t="s">
        <v>51</v>
      </c>
      <c r="B94" s="14">
        <v>8000</v>
      </c>
      <c r="C94" s="15">
        <v>2.23</v>
      </c>
      <c r="D94" s="16">
        <f t="shared" si="7"/>
        <v>0.27319993250457603</v>
      </c>
      <c r="E94" s="16">
        <f t="shared" si="7"/>
        <v>0.24836357500415998</v>
      </c>
      <c r="F94" s="16">
        <v>0.22578506818559996</v>
      </c>
      <c r="G94" s="16" t="str">
        <f t="shared" si="5"/>
        <v>-</v>
      </c>
    </row>
    <row r="95" spans="1:8">
      <c r="A95" s="13" t="s">
        <v>52</v>
      </c>
      <c r="B95" s="14">
        <v>6000</v>
      </c>
      <c r="C95" s="15">
        <v>2.65</v>
      </c>
      <c r="D95" s="16">
        <f t="shared" si="7"/>
        <v>0.3346605483217921</v>
      </c>
      <c r="E95" s="16">
        <f t="shared" si="7"/>
        <v>0.30423686211072004</v>
      </c>
      <c r="F95" s="16">
        <v>0.27657896555520001</v>
      </c>
      <c r="G95" s="16" t="str">
        <f t="shared" si="5"/>
        <v>-</v>
      </c>
    </row>
    <row r="96" spans="1:8">
      <c r="A96" s="13" t="s">
        <v>53</v>
      </c>
      <c r="B96" s="14">
        <v>4000</v>
      </c>
      <c r="C96" s="15">
        <v>3.25</v>
      </c>
      <c r="D96" s="16">
        <f t="shared" si="7"/>
        <v>0.41823199543910405</v>
      </c>
      <c r="E96" s="16">
        <f t="shared" si="7"/>
        <v>0.38021090494463999</v>
      </c>
      <c r="F96" s="16">
        <v>0.34564627722239999</v>
      </c>
      <c r="G96" s="16" t="str">
        <f t="shared" si="5"/>
        <v>-</v>
      </c>
    </row>
    <row r="97" spans="1:8">
      <c r="A97" s="13" t="s">
        <v>54</v>
      </c>
      <c r="B97" s="14">
        <v>3500</v>
      </c>
      <c r="C97" s="15">
        <v>4.22</v>
      </c>
      <c r="D97" s="16">
        <f t="shared" si="7"/>
        <v>0.53478681696000008</v>
      </c>
      <c r="E97" s="16">
        <f t="shared" si="7"/>
        <v>0.48616983360000005</v>
      </c>
      <c r="F97" s="16">
        <v>0.44197257600000001</v>
      </c>
      <c r="G97" s="16" t="str">
        <f t="shared" si="5"/>
        <v>-</v>
      </c>
    </row>
    <row r="98" spans="1:8">
      <c r="A98" s="13" t="s">
        <v>55</v>
      </c>
      <c r="B98" s="14">
        <v>3000</v>
      </c>
      <c r="C98" s="15">
        <v>4.6900000000000004</v>
      </c>
      <c r="D98" s="16">
        <f t="shared" si="7"/>
        <v>0.52466379356160009</v>
      </c>
      <c r="E98" s="16">
        <f t="shared" si="7"/>
        <v>0.476967085056</v>
      </c>
      <c r="F98" s="16">
        <v>0.43360644095999995</v>
      </c>
      <c r="G98" s="16" t="str">
        <f t="shared" si="5"/>
        <v>-</v>
      </c>
    </row>
    <row r="99" spans="1:8" ht="12" thickBot="1">
      <c r="A99" s="13" t="s">
        <v>25</v>
      </c>
      <c r="B99" s="14">
        <v>1500</v>
      </c>
      <c r="C99" s="15">
        <v>5.16</v>
      </c>
      <c r="D99" s="16">
        <f t="shared" si="7"/>
        <v>0.71032403381456166</v>
      </c>
      <c r="E99" s="16">
        <f t="shared" si="7"/>
        <v>0.64574912164960141</v>
      </c>
      <c r="F99" s="16">
        <v>0.58704465604509215</v>
      </c>
      <c r="G99" s="16" t="str">
        <f t="shared" si="5"/>
        <v>-</v>
      </c>
    </row>
    <row r="100" spans="1:8" ht="36.75" customHeight="1">
      <c r="A100" s="38" t="s">
        <v>56</v>
      </c>
      <c r="B100" s="38"/>
      <c r="C100" s="38"/>
      <c r="D100" s="38"/>
      <c r="E100" s="38"/>
      <c r="F100" s="38"/>
      <c r="G100" s="38"/>
      <c r="H100"/>
    </row>
    <row r="101" spans="1:8" ht="42.75" customHeight="1">
      <c r="A101" s="39"/>
      <c r="B101" s="39"/>
      <c r="C101" s="39"/>
      <c r="D101" s="39"/>
      <c r="E101" s="39"/>
      <c r="F101" s="39"/>
      <c r="G101" s="39"/>
    </row>
    <row r="102" spans="1:8">
      <c r="A102" s="13" t="s">
        <v>47</v>
      </c>
      <c r="B102" s="14">
        <v>10000</v>
      </c>
      <c r="C102" s="15">
        <v>1.74</v>
      </c>
      <c r="D102" s="16">
        <f>E102*1.1</f>
        <v>0.20874123786700796</v>
      </c>
      <c r="E102" s="16">
        <f>F102*1.1</f>
        <v>0.18976476169727996</v>
      </c>
      <c r="F102" s="16">
        <v>0.17251341972479994</v>
      </c>
      <c r="G102" s="16" t="str">
        <f t="shared" si="5"/>
        <v>-</v>
      </c>
    </row>
    <row r="103" spans="1:8">
      <c r="A103" s="13" t="s">
        <v>48</v>
      </c>
      <c r="B103" s="14">
        <v>10000</v>
      </c>
      <c r="C103" s="15">
        <v>1.88</v>
      </c>
      <c r="D103" s="16">
        <f t="shared" ref="D103:E111" si="8">E103*1.1</f>
        <v>0.24546770341631996</v>
      </c>
      <c r="E103" s="16">
        <f t="shared" si="8"/>
        <v>0.22315245765119995</v>
      </c>
      <c r="F103" s="16">
        <v>0.20286587059199995</v>
      </c>
      <c r="G103" s="16" t="str">
        <f t="shared" si="5"/>
        <v>-</v>
      </c>
    </row>
    <row r="104" spans="1:8">
      <c r="A104" s="13" t="s">
        <v>49</v>
      </c>
      <c r="B104" s="14">
        <v>10000</v>
      </c>
      <c r="C104" s="15">
        <v>1.98</v>
      </c>
      <c r="D104" s="16">
        <f t="shared" si="8"/>
        <v>0.25521145958246394</v>
      </c>
      <c r="E104" s="16">
        <f t="shared" si="8"/>
        <v>0.23201041780223994</v>
      </c>
      <c r="F104" s="16">
        <v>0.21091856163839992</v>
      </c>
      <c r="G104" s="16" t="str">
        <f t="shared" si="5"/>
        <v>-</v>
      </c>
    </row>
    <row r="105" spans="1:8">
      <c r="A105" s="13" t="s">
        <v>50</v>
      </c>
      <c r="B105" s="14">
        <v>10000</v>
      </c>
      <c r="C105" s="15">
        <v>2.2799999999999998</v>
      </c>
      <c r="D105" s="16">
        <f t="shared" si="8"/>
        <v>0.28144464926054402</v>
      </c>
      <c r="E105" s="16">
        <f t="shared" si="8"/>
        <v>0.25585877205503998</v>
      </c>
      <c r="F105" s="16">
        <v>0.23259888368639997</v>
      </c>
      <c r="G105" s="16" t="str">
        <f t="shared" si="5"/>
        <v>-</v>
      </c>
    </row>
    <row r="106" spans="1:8">
      <c r="A106" s="13" t="s">
        <v>51</v>
      </c>
      <c r="B106" s="14">
        <v>8000</v>
      </c>
      <c r="C106" s="15">
        <v>2.77</v>
      </c>
      <c r="D106" s="16">
        <f t="shared" si="8"/>
        <v>0.31030115790643203</v>
      </c>
      <c r="E106" s="16">
        <f t="shared" si="8"/>
        <v>0.28209196173312001</v>
      </c>
      <c r="F106" s="16">
        <v>0.25644723793919999</v>
      </c>
      <c r="G106" s="16" t="str">
        <f t="shared" si="5"/>
        <v>-</v>
      </c>
    </row>
    <row r="107" spans="1:8">
      <c r="A107" s="13" t="s">
        <v>52</v>
      </c>
      <c r="B107" s="14">
        <v>6000</v>
      </c>
      <c r="C107" s="15">
        <v>3.29</v>
      </c>
      <c r="D107" s="16">
        <f t="shared" si="8"/>
        <v>0.39012500649830401</v>
      </c>
      <c r="E107" s="16">
        <f t="shared" si="8"/>
        <v>0.35465909681663998</v>
      </c>
      <c r="F107" s="16">
        <v>0.32241736074239996</v>
      </c>
      <c r="G107" s="16" t="str">
        <f t="shared" si="5"/>
        <v>-</v>
      </c>
    </row>
    <row r="108" spans="1:8">
      <c r="A108" s="13" t="s">
        <v>53</v>
      </c>
      <c r="B108" s="14">
        <v>4000</v>
      </c>
      <c r="C108" s="15">
        <v>4.03</v>
      </c>
      <c r="D108" s="16">
        <f t="shared" si="8"/>
        <v>0.47842958591999996</v>
      </c>
      <c r="E108" s="16">
        <f t="shared" si="8"/>
        <v>0.43493598719999993</v>
      </c>
      <c r="F108" s="16">
        <v>0.3953963519999999</v>
      </c>
      <c r="G108" s="16" t="str">
        <f t="shared" si="5"/>
        <v>-</v>
      </c>
    </row>
    <row r="109" spans="1:8">
      <c r="A109" s="13" t="s">
        <v>54</v>
      </c>
      <c r="B109" s="14">
        <v>3000</v>
      </c>
      <c r="C109" s="15">
        <v>5.23</v>
      </c>
      <c r="D109" s="16">
        <f t="shared" si="8"/>
        <v>0.56513071296000006</v>
      </c>
      <c r="E109" s="16">
        <f t="shared" si="8"/>
        <v>0.51375519359999999</v>
      </c>
      <c r="F109" s="16">
        <v>0.46705017599999998</v>
      </c>
      <c r="G109" s="16" t="str">
        <f t="shared" si="5"/>
        <v>-</v>
      </c>
    </row>
    <row r="110" spans="1:8" ht="15">
      <c r="A110" s="13" t="s">
        <v>55</v>
      </c>
      <c r="B110" s="14">
        <v>3000</v>
      </c>
      <c r="C110" s="15">
        <v>5.82</v>
      </c>
      <c r="D110" s="16">
        <f t="shared" si="8"/>
        <v>0.61872851655014405</v>
      </c>
      <c r="E110" s="16">
        <f t="shared" si="8"/>
        <v>0.56248046959104003</v>
      </c>
      <c r="F110" s="16">
        <v>0.51134588144640003</v>
      </c>
      <c r="G110" s="16" t="str">
        <f t="shared" si="5"/>
        <v>-</v>
      </c>
      <c r="H110"/>
    </row>
    <row r="111" spans="1:8" ht="12" thickBot="1">
      <c r="A111" s="13" t="s">
        <v>25</v>
      </c>
      <c r="B111" s="14">
        <v>1500</v>
      </c>
      <c r="C111" s="15">
        <v>6.4</v>
      </c>
      <c r="D111" s="16">
        <f t="shared" si="8"/>
        <v>0.82433501568000012</v>
      </c>
      <c r="E111" s="16">
        <f t="shared" si="8"/>
        <v>0.74939546880000008</v>
      </c>
      <c r="F111" s="16">
        <v>0.681268608</v>
      </c>
      <c r="G111" s="16" t="str">
        <f t="shared" si="5"/>
        <v>-</v>
      </c>
    </row>
    <row r="112" spans="1:8" ht="37.5" customHeight="1">
      <c r="A112" s="38" t="s">
        <v>57</v>
      </c>
      <c r="B112" s="38"/>
      <c r="C112" s="38"/>
      <c r="D112" s="38"/>
      <c r="E112" s="38"/>
      <c r="F112" s="38"/>
      <c r="G112" s="38"/>
    </row>
    <row r="113" spans="1:11" ht="40.5" customHeight="1">
      <c r="A113" s="39"/>
      <c r="B113" s="39"/>
      <c r="C113" s="39"/>
      <c r="D113" s="39"/>
      <c r="E113" s="39"/>
      <c r="F113" s="39"/>
      <c r="G113" s="39"/>
    </row>
    <row r="114" spans="1:11">
      <c r="A114" s="13" t="s">
        <v>58</v>
      </c>
      <c r="B114" s="14">
        <v>15000</v>
      </c>
      <c r="C114" s="15">
        <v>1.05</v>
      </c>
      <c r="D114" s="16">
        <f>E114*1.1</f>
        <v>0.19862272184832</v>
      </c>
      <c r="E114" s="16">
        <f>F114*1.1</f>
        <v>0.18056611077119999</v>
      </c>
      <c r="F114" s="16">
        <v>0.16415100979199998</v>
      </c>
      <c r="G114" s="16" t="str">
        <f t="shared" si="5"/>
        <v>-</v>
      </c>
    </row>
    <row r="115" spans="1:11" ht="12" thickBot="1">
      <c r="A115" s="13" t="s">
        <v>59</v>
      </c>
      <c r="B115" s="14">
        <v>15000</v>
      </c>
      <c r="C115" s="15"/>
      <c r="D115" s="16">
        <f>E115*1.1</f>
        <v>0.19862272184832</v>
      </c>
      <c r="E115" s="16">
        <f>F115*1.1</f>
        <v>0.18056611077119999</v>
      </c>
      <c r="F115" s="16">
        <v>0.16415100979199998</v>
      </c>
      <c r="G115" s="16" t="str">
        <f t="shared" si="5"/>
        <v>-</v>
      </c>
    </row>
    <row r="116" spans="1:11" ht="44.25" customHeight="1">
      <c r="A116" s="38" t="s">
        <v>60</v>
      </c>
      <c r="B116" s="38"/>
      <c r="C116" s="38"/>
      <c r="D116" s="38"/>
      <c r="E116" s="38"/>
      <c r="F116" s="38"/>
      <c r="G116" s="38"/>
    </row>
    <row r="117" spans="1:11" ht="43.5" customHeight="1">
      <c r="A117" s="39"/>
      <c r="B117" s="39"/>
      <c r="C117" s="39"/>
      <c r="D117" s="39"/>
      <c r="E117" s="39"/>
      <c r="F117" s="39"/>
      <c r="G117" s="39"/>
      <c r="K117"/>
    </row>
    <row r="118" spans="1:11">
      <c r="A118" s="13" t="s">
        <v>58</v>
      </c>
      <c r="B118" s="14">
        <v>15000</v>
      </c>
      <c r="C118" s="15">
        <v>1.1100000000000001</v>
      </c>
      <c r="D118" s="16">
        <f>E118*1.1</f>
        <v>0.19862272184832</v>
      </c>
      <c r="E118" s="16">
        <f>F118*1.1</f>
        <v>0.18056611077119999</v>
      </c>
      <c r="F118" s="16">
        <v>0.16415100979199998</v>
      </c>
      <c r="G118" s="16" t="str">
        <f t="shared" si="5"/>
        <v>-</v>
      </c>
    </row>
    <row r="119" spans="1:11" ht="12" thickBot="1">
      <c r="A119" s="13" t="s">
        <v>59</v>
      </c>
      <c r="B119" s="14">
        <v>15000</v>
      </c>
      <c r="C119" s="15"/>
      <c r="D119" s="16">
        <f>E119*1.1</f>
        <v>0.19862272184832</v>
      </c>
      <c r="E119" s="16">
        <f>F119*1.1</f>
        <v>0.18056611077119999</v>
      </c>
      <c r="F119" s="16">
        <v>0.16415100979199998</v>
      </c>
      <c r="G119" s="16" t="str">
        <f t="shared" si="5"/>
        <v>-</v>
      </c>
    </row>
    <row r="120" spans="1:11" ht="45.75" customHeight="1">
      <c r="A120" s="38" t="s">
        <v>61</v>
      </c>
      <c r="B120" s="38"/>
      <c r="C120" s="38"/>
      <c r="D120" s="38"/>
      <c r="E120" s="38"/>
      <c r="F120" s="38"/>
      <c r="G120" s="38"/>
    </row>
    <row r="121" spans="1:11" ht="39" customHeight="1">
      <c r="A121" s="39"/>
      <c r="B121" s="39"/>
      <c r="C121" s="39"/>
      <c r="D121" s="39"/>
      <c r="E121" s="39"/>
      <c r="F121" s="39"/>
      <c r="G121" s="39"/>
      <c r="H121"/>
    </row>
    <row r="122" spans="1:11">
      <c r="A122" s="13" t="s">
        <v>62</v>
      </c>
      <c r="B122" s="14">
        <v>4500</v>
      </c>
      <c r="C122" s="15">
        <v>5.23</v>
      </c>
      <c r="D122" s="16">
        <f>E122*1.1</f>
        <v>0.98986069372151819</v>
      </c>
      <c r="E122" s="16">
        <f>F122*1.1</f>
        <v>0.89987335792865286</v>
      </c>
      <c r="F122" s="16">
        <v>0.81806668902604796</v>
      </c>
      <c r="G122" s="16" t="str">
        <f t="shared" si="5"/>
        <v>-</v>
      </c>
    </row>
    <row r="123" spans="1:11">
      <c r="A123" s="13" t="s">
        <v>63</v>
      </c>
      <c r="B123" s="14">
        <v>3500</v>
      </c>
      <c r="C123" s="15">
        <v>6</v>
      </c>
      <c r="D123" s="16">
        <f t="shared" ref="D123:E129" si="9">E123*1.1</f>
        <v>1.1118435266851801</v>
      </c>
      <c r="E123" s="16">
        <f t="shared" si="9"/>
        <v>1.0107668424410727</v>
      </c>
      <c r="F123" s="16">
        <v>0.91887894767370237</v>
      </c>
      <c r="G123" s="16" t="str">
        <f t="shared" si="5"/>
        <v>-</v>
      </c>
    </row>
    <row r="124" spans="1:11">
      <c r="A124" s="13" t="s">
        <v>64</v>
      </c>
      <c r="B124" s="14">
        <v>2500</v>
      </c>
      <c r="C124" s="15">
        <v>7.07</v>
      </c>
      <c r="D124" s="16">
        <f t="shared" si="9"/>
        <v>1.3158148211490077</v>
      </c>
      <c r="E124" s="16">
        <f t="shared" si="9"/>
        <v>1.1961952919536434</v>
      </c>
      <c r="F124" s="16">
        <v>1.087450265412403</v>
      </c>
      <c r="G124" s="16" t="str">
        <f t="shared" si="5"/>
        <v>-</v>
      </c>
    </row>
    <row r="125" spans="1:11">
      <c r="A125" s="13" t="s">
        <v>65</v>
      </c>
      <c r="B125" s="14">
        <v>2100</v>
      </c>
      <c r="C125" s="15">
        <v>8</v>
      </c>
      <c r="D125" s="16">
        <f t="shared" si="9"/>
        <v>1.4357979355394952</v>
      </c>
      <c r="E125" s="16">
        <f t="shared" si="9"/>
        <v>1.30527085049045</v>
      </c>
      <c r="F125" s="16">
        <v>1.1866098640822271</v>
      </c>
      <c r="G125" s="16" t="str">
        <f t="shared" si="5"/>
        <v>-</v>
      </c>
    </row>
    <row r="126" spans="1:11">
      <c r="A126" s="13" t="s">
        <v>66</v>
      </c>
      <c r="B126" s="14">
        <v>2000</v>
      </c>
      <c r="C126" s="15">
        <v>8.6</v>
      </c>
      <c r="D126" s="16">
        <f t="shared" si="9"/>
        <v>1.2667565116799999</v>
      </c>
      <c r="E126" s="16">
        <f t="shared" si="9"/>
        <v>1.1515968287999998</v>
      </c>
      <c r="F126" s="16">
        <v>1.0469062079999998</v>
      </c>
      <c r="G126" s="16" t="str">
        <f t="shared" si="5"/>
        <v>-</v>
      </c>
    </row>
    <row r="127" spans="1:11">
      <c r="A127" s="13" t="s">
        <v>67</v>
      </c>
      <c r="B127" s="14">
        <v>1800</v>
      </c>
      <c r="C127" s="15">
        <v>9</v>
      </c>
      <c r="D127" s="16">
        <f t="shared" si="9"/>
        <v>1.6452684560795532</v>
      </c>
      <c r="E127" s="16">
        <f t="shared" si="9"/>
        <v>1.4956985964359573</v>
      </c>
      <c r="F127" s="16">
        <v>1.3597259967599611</v>
      </c>
      <c r="G127" s="16" t="str">
        <f t="shared" si="5"/>
        <v>-</v>
      </c>
    </row>
    <row r="128" spans="1:11">
      <c r="A128" s="13" t="s">
        <v>68</v>
      </c>
      <c r="B128" s="14">
        <v>1500</v>
      </c>
      <c r="C128" s="15">
        <v>9.6</v>
      </c>
      <c r="D128" s="16">
        <f t="shared" si="9"/>
        <v>1.4874652742400003</v>
      </c>
      <c r="E128" s="16">
        <f t="shared" si="9"/>
        <v>1.3522411584000003</v>
      </c>
      <c r="F128" s="16">
        <v>1.229310144</v>
      </c>
      <c r="G128" s="16" t="str">
        <f t="shared" si="5"/>
        <v>-</v>
      </c>
    </row>
    <row r="129" spans="1:8" ht="12" thickBot="1">
      <c r="A129" s="13" t="s">
        <v>69</v>
      </c>
      <c r="B129" s="14">
        <v>1200</v>
      </c>
      <c r="C129" s="15">
        <v>10</v>
      </c>
      <c r="D129" s="16">
        <f t="shared" si="9"/>
        <v>1.8752360919946534</v>
      </c>
      <c r="E129" s="16">
        <f t="shared" si="9"/>
        <v>1.7047600836315029</v>
      </c>
      <c r="F129" s="16">
        <v>1.5497818942104571</v>
      </c>
      <c r="G129" s="16" t="str">
        <f t="shared" si="5"/>
        <v>-</v>
      </c>
    </row>
    <row r="130" spans="1:8" ht="45" customHeight="1">
      <c r="A130" s="38" t="s">
        <v>70</v>
      </c>
      <c r="B130" s="38"/>
      <c r="C130" s="38"/>
      <c r="D130" s="38"/>
      <c r="E130" s="38"/>
      <c r="F130" s="38"/>
      <c r="G130" s="38"/>
      <c r="H130"/>
    </row>
    <row r="131" spans="1:8" ht="44.25" customHeight="1">
      <c r="A131" s="39"/>
      <c r="B131" s="39"/>
      <c r="C131" s="39"/>
      <c r="D131" s="39"/>
      <c r="E131" s="39"/>
      <c r="F131" s="39"/>
      <c r="G131" s="39"/>
    </row>
    <row r="132" spans="1:8">
      <c r="A132" s="13" t="s">
        <v>71</v>
      </c>
      <c r="B132" s="14">
        <v>5000</v>
      </c>
      <c r="C132" s="15"/>
      <c r="D132" s="16">
        <f>E132*1.1</f>
        <v>0.90387279507500251</v>
      </c>
      <c r="E132" s="16">
        <f>F132*1.1</f>
        <v>0.82170254097727491</v>
      </c>
      <c r="F132" s="16">
        <v>0.74700230997934081</v>
      </c>
      <c r="G132" s="16" t="str">
        <f t="shared" si="5"/>
        <v>-</v>
      </c>
    </row>
    <row r="133" spans="1:8">
      <c r="A133" s="13" t="s">
        <v>72</v>
      </c>
      <c r="B133" s="14">
        <v>5000</v>
      </c>
      <c r="C133" s="15">
        <v>5.6</v>
      </c>
      <c r="D133" s="16">
        <f t="shared" ref="D133:E151" si="10">E133*1.1</f>
        <v>1.0318547837581884</v>
      </c>
      <c r="E133" s="16">
        <f t="shared" si="10"/>
        <v>0.93804980341653488</v>
      </c>
      <c r="F133" s="16">
        <v>0.85277254856048623</v>
      </c>
      <c r="G133" s="16" t="str">
        <f t="shared" si="5"/>
        <v>-</v>
      </c>
    </row>
    <row r="134" spans="1:8">
      <c r="A134" s="13" t="s">
        <v>73</v>
      </c>
      <c r="B134" s="14">
        <v>4300</v>
      </c>
      <c r="C134" s="15">
        <v>6.3</v>
      </c>
      <c r="D134" s="16">
        <f t="shared" si="10"/>
        <v>1.1418393052828015</v>
      </c>
      <c r="E134" s="16">
        <f t="shared" si="10"/>
        <v>1.038035732075274</v>
      </c>
      <c r="F134" s="16">
        <v>0.94366884734115819</v>
      </c>
      <c r="G134" s="16" t="str">
        <f t="shared" si="5"/>
        <v>-</v>
      </c>
    </row>
    <row r="135" spans="1:8">
      <c r="A135" s="13" t="s">
        <v>74</v>
      </c>
      <c r="B135" s="14">
        <v>3600</v>
      </c>
      <c r="C135" s="15">
        <v>7.55</v>
      </c>
      <c r="D135" s="16">
        <f t="shared" si="10"/>
        <v>1.3113154543593644</v>
      </c>
      <c r="E135" s="16">
        <f t="shared" si="10"/>
        <v>1.1921049585085131</v>
      </c>
      <c r="F135" s="16">
        <v>1.0837317804622846</v>
      </c>
      <c r="G135" s="16" t="str">
        <f t="shared" si="5"/>
        <v>-</v>
      </c>
    </row>
    <row r="136" spans="1:8">
      <c r="A136" s="13" t="s">
        <v>75</v>
      </c>
      <c r="B136" s="14">
        <v>3100</v>
      </c>
      <c r="C136" s="15">
        <v>7.8</v>
      </c>
      <c r="D136" s="16">
        <f t="shared" si="10"/>
        <v>1.391304197286356</v>
      </c>
      <c r="E136" s="16">
        <f t="shared" si="10"/>
        <v>1.2648219975330508</v>
      </c>
      <c r="F136" s="16">
        <v>1.1498381795755006</v>
      </c>
      <c r="G136" s="16" t="str">
        <f t="shared" si="5"/>
        <v>-</v>
      </c>
    </row>
    <row r="137" spans="1:8">
      <c r="A137" s="13" t="s">
        <v>76</v>
      </c>
      <c r="B137" s="14">
        <v>2000</v>
      </c>
      <c r="C137" s="15">
        <v>9.4499999999999993</v>
      </c>
      <c r="D137" s="16">
        <f t="shared" si="10"/>
        <v>1.6227716221313377</v>
      </c>
      <c r="E137" s="16">
        <f t="shared" si="10"/>
        <v>1.475246929210307</v>
      </c>
      <c r="F137" s="16">
        <v>1.3411335720093698</v>
      </c>
      <c r="G137" s="16" t="str">
        <f t="shared" si="5"/>
        <v>-</v>
      </c>
    </row>
    <row r="138" spans="1:8">
      <c r="A138" s="13" t="s">
        <v>77</v>
      </c>
      <c r="B138" s="14">
        <v>1500</v>
      </c>
      <c r="C138" s="15">
        <v>10.9</v>
      </c>
      <c r="D138" s="16">
        <f t="shared" si="10"/>
        <v>1.987720261735735</v>
      </c>
      <c r="E138" s="16">
        <f t="shared" si="10"/>
        <v>1.807018419759759</v>
      </c>
      <c r="F138" s="16">
        <v>1.6427440179634172</v>
      </c>
      <c r="G138" s="16" t="str">
        <f t="shared" si="5"/>
        <v>-</v>
      </c>
    </row>
    <row r="139" spans="1:8">
      <c r="A139" s="13" t="s">
        <v>78</v>
      </c>
      <c r="B139" s="14">
        <v>1200</v>
      </c>
      <c r="C139" s="15">
        <v>12.3</v>
      </c>
      <c r="D139" s="16">
        <f t="shared" si="10"/>
        <v>2.2756797362729047</v>
      </c>
      <c r="E139" s="16">
        <f t="shared" si="10"/>
        <v>2.068799760248095</v>
      </c>
      <c r="F139" s="16">
        <v>1.8807270547709951</v>
      </c>
      <c r="G139" s="16" t="str">
        <f t="shared" si="5"/>
        <v>-</v>
      </c>
    </row>
    <row r="140" spans="1:8">
      <c r="A140" s="13" t="s">
        <v>79</v>
      </c>
      <c r="B140" s="14">
        <v>600</v>
      </c>
      <c r="C140" s="15">
        <v>18.2</v>
      </c>
      <c r="D140" s="16">
        <f t="shared" si="10"/>
        <v>4.0661444001024005</v>
      </c>
      <c r="E140" s="16">
        <f t="shared" si="10"/>
        <v>3.6964949091840005</v>
      </c>
      <c r="F140" s="16">
        <v>3.36044991744</v>
      </c>
      <c r="G140" s="16" t="str">
        <f t="shared" si="5"/>
        <v>-</v>
      </c>
    </row>
    <row r="141" spans="1:8">
      <c r="A141" s="13" t="s">
        <v>80</v>
      </c>
      <c r="B141" s="14">
        <v>3500</v>
      </c>
      <c r="C141" s="15">
        <v>7.4</v>
      </c>
      <c r="D141" s="16">
        <f t="shared" si="10"/>
        <v>1.3698072226247269</v>
      </c>
      <c r="E141" s="16">
        <f t="shared" si="10"/>
        <v>1.2452792932952061</v>
      </c>
      <c r="F141" s="16">
        <v>1.1320720848138237</v>
      </c>
      <c r="G141" s="16" t="str">
        <f t="shared" si="5"/>
        <v>-</v>
      </c>
    </row>
    <row r="142" spans="1:8">
      <c r="A142" s="13" t="s">
        <v>81</v>
      </c>
      <c r="B142" s="14">
        <v>3000</v>
      </c>
      <c r="C142" s="15">
        <v>8.4</v>
      </c>
      <c r="D142" s="16">
        <f t="shared" si="10"/>
        <v>1.5712788688720865</v>
      </c>
      <c r="E142" s="16">
        <f t="shared" si="10"/>
        <v>1.4284353353382604</v>
      </c>
      <c r="F142" s="16">
        <v>1.2985775775802366</v>
      </c>
      <c r="G142" s="16" t="str">
        <f t="shared" ref="G142:G218" si="11">IF($G$5&lt;=0,"-",F142*(1-$G$5))</f>
        <v>-</v>
      </c>
    </row>
    <row r="143" spans="1:8">
      <c r="A143" s="13" t="s">
        <v>82</v>
      </c>
      <c r="B143" s="14">
        <v>2500</v>
      </c>
      <c r="C143" s="15">
        <v>9.5</v>
      </c>
      <c r="D143" s="16">
        <f t="shared" si="10"/>
        <v>1.7432546661651178</v>
      </c>
      <c r="E143" s="16">
        <f t="shared" si="10"/>
        <v>1.5847769692410161</v>
      </c>
      <c r="F143" s="16">
        <v>1.4407063356736509</v>
      </c>
      <c r="G143" s="16" t="str">
        <f t="shared" si="11"/>
        <v>-</v>
      </c>
    </row>
    <row r="144" spans="1:8">
      <c r="A144" s="13" t="s">
        <v>83</v>
      </c>
      <c r="B144" s="14">
        <v>2000</v>
      </c>
      <c r="C144" s="15">
        <v>10.4</v>
      </c>
      <c r="D144" s="16">
        <f t="shared" si="10"/>
        <v>1.8802353884275909</v>
      </c>
      <c r="E144" s="16">
        <f t="shared" si="10"/>
        <v>1.709304898570537</v>
      </c>
      <c r="F144" s="16">
        <v>1.5539135441550336</v>
      </c>
      <c r="G144" s="16" t="str">
        <f t="shared" si="11"/>
        <v>-</v>
      </c>
    </row>
    <row r="145" spans="1:8">
      <c r="A145" s="13" t="s">
        <v>84</v>
      </c>
      <c r="B145" s="14">
        <v>1750</v>
      </c>
      <c r="C145" s="15">
        <v>11.5</v>
      </c>
      <c r="D145" s="16">
        <f t="shared" si="10"/>
        <v>1.686419336448</v>
      </c>
      <c r="E145" s="16">
        <f t="shared" si="10"/>
        <v>1.5331084876799999</v>
      </c>
      <c r="F145" s="16">
        <v>1.3937349887999997</v>
      </c>
      <c r="G145" s="16" t="str">
        <f t="shared" si="11"/>
        <v>-</v>
      </c>
    </row>
    <row r="146" spans="1:8">
      <c r="A146" s="13" t="s">
        <v>85</v>
      </c>
      <c r="B146" s="14">
        <v>1500</v>
      </c>
      <c r="C146" s="15">
        <v>12.6</v>
      </c>
      <c r="D146" s="16">
        <f t="shared" si="10"/>
        <v>2.1806931040471018</v>
      </c>
      <c r="E146" s="16">
        <f t="shared" si="10"/>
        <v>1.9824482764064562</v>
      </c>
      <c r="F146" s="16">
        <v>1.8022257058240509</v>
      </c>
      <c r="G146" s="16" t="str">
        <f t="shared" si="11"/>
        <v>-</v>
      </c>
    </row>
    <row r="147" spans="1:8">
      <c r="A147" s="13" t="s">
        <v>86</v>
      </c>
      <c r="B147" s="14">
        <v>1000</v>
      </c>
      <c r="C147" s="15">
        <v>15.4</v>
      </c>
      <c r="D147" s="16">
        <f t="shared" si="10"/>
        <v>2.7241166263073504</v>
      </c>
      <c r="E147" s="16">
        <f t="shared" si="10"/>
        <v>2.4764696602794092</v>
      </c>
      <c r="F147" s="16">
        <v>2.2513360547994625</v>
      </c>
      <c r="G147" s="16" t="str">
        <f t="shared" si="11"/>
        <v>-</v>
      </c>
    </row>
    <row r="148" spans="1:8">
      <c r="A148" s="13" t="s">
        <v>87</v>
      </c>
      <c r="B148" s="14">
        <v>1000</v>
      </c>
      <c r="C148" s="15">
        <v>17</v>
      </c>
      <c r="D148" s="16">
        <f t="shared" si="10"/>
        <v>3.1200609037959572</v>
      </c>
      <c r="E148" s="16">
        <f t="shared" si="10"/>
        <v>2.8364190034508701</v>
      </c>
      <c r="F148" s="16">
        <v>2.5785627304098817</v>
      </c>
      <c r="G148" s="16" t="str">
        <f t="shared" si="11"/>
        <v>-</v>
      </c>
    </row>
    <row r="149" spans="1:8">
      <c r="A149" s="13" t="s">
        <v>88</v>
      </c>
      <c r="B149" s="14">
        <v>800</v>
      </c>
      <c r="C149" s="15">
        <v>21.5</v>
      </c>
      <c r="D149" s="16">
        <f t="shared" si="10"/>
        <v>3.8139310193402878</v>
      </c>
      <c r="E149" s="16">
        <f t="shared" si="10"/>
        <v>3.4672100175820795</v>
      </c>
      <c r="F149" s="16">
        <v>3.1520091068927991</v>
      </c>
      <c r="G149" s="16" t="str">
        <f t="shared" si="11"/>
        <v>-</v>
      </c>
    </row>
    <row r="150" spans="1:8">
      <c r="A150" s="13" t="s">
        <v>89</v>
      </c>
      <c r="B150" s="14">
        <v>600</v>
      </c>
      <c r="C150" s="15">
        <v>27.3</v>
      </c>
      <c r="D150" s="16">
        <f t="shared" si="10"/>
        <v>5.0578554470399997</v>
      </c>
      <c r="E150" s="16">
        <f t="shared" si="10"/>
        <v>4.5980504063999996</v>
      </c>
      <c r="F150" s="16">
        <v>4.1800458239999996</v>
      </c>
      <c r="G150" s="16" t="str">
        <f t="shared" si="11"/>
        <v>-</v>
      </c>
    </row>
    <row r="151" spans="1:8" ht="12" thickBot="1">
      <c r="A151" s="13" t="s">
        <v>90</v>
      </c>
      <c r="B151" s="14">
        <v>400</v>
      </c>
      <c r="C151" s="15">
        <v>29.7</v>
      </c>
      <c r="D151" s="16">
        <f t="shared" si="10"/>
        <v>6.8813404124129285</v>
      </c>
      <c r="E151" s="16">
        <f t="shared" si="10"/>
        <v>6.2557640112844801</v>
      </c>
      <c r="F151" s="16">
        <v>5.6870581920767993</v>
      </c>
      <c r="G151" s="16" t="str">
        <f t="shared" si="11"/>
        <v>-</v>
      </c>
    </row>
    <row r="152" spans="1:8" ht="39.75" customHeight="1">
      <c r="A152" s="38" t="s">
        <v>91</v>
      </c>
      <c r="B152" s="38"/>
      <c r="C152" s="38"/>
      <c r="D152" s="38"/>
      <c r="E152" s="38"/>
      <c r="F152" s="38"/>
      <c r="G152" s="38"/>
      <c r="H152"/>
    </row>
    <row r="153" spans="1:8" ht="39" customHeight="1">
      <c r="A153" s="39"/>
      <c r="B153" s="39"/>
      <c r="C153" s="39"/>
      <c r="D153" s="39"/>
      <c r="E153" s="39"/>
      <c r="F153" s="39"/>
      <c r="G153" s="39"/>
    </row>
    <row r="154" spans="1:8">
      <c r="A154" s="13" t="s">
        <v>62</v>
      </c>
      <c r="B154" s="14">
        <v>3500</v>
      </c>
      <c r="C154" s="15">
        <v>5.25</v>
      </c>
      <c r="D154" s="16">
        <f t="shared" ref="D154:E159" si="12">E154*1.1</f>
        <v>1.3165264949760003</v>
      </c>
      <c r="E154" s="16">
        <f t="shared" si="12"/>
        <v>1.1968422681600002</v>
      </c>
      <c r="F154" s="16">
        <v>1.0880384256</v>
      </c>
      <c r="G154" s="16" t="str">
        <f t="shared" si="11"/>
        <v>-</v>
      </c>
    </row>
    <row r="155" spans="1:8">
      <c r="A155" s="13" t="s">
        <v>63</v>
      </c>
      <c r="B155" s="14">
        <v>2500</v>
      </c>
      <c r="C155" s="15">
        <v>6</v>
      </c>
      <c r="D155" s="16">
        <f t="shared" si="12"/>
        <v>1.4542629083135996</v>
      </c>
      <c r="E155" s="16">
        <f t="shared" si="12"/>
        <v>1.3220571893759996</v>
      </c>
      <c r="F155" s="16">
        <v>1.2018701721599996</v>
      </c>
      <c r="G155" s="16" t="str">
        <f t="shared" si="11"/>
        <v>-</v>
      </c>
    </row>
    <row r="156" spans="1:8">
      <c r="A156" s="13" t="s">
        <v>64</v>
      </c>
      <c r="B156" s="14">
        <v>2000</v>
      </c>
      <c r="C156" s="15">
        <v>7.1</v>
      </c>
      <c r="D156" s="16">
        <f t="shared" si="12"/>
        <v>1.6713316021248004</v>
      </c>
      <c r="E156" s="16">
        <f t="shared" si="12"/>
        <v>1.5193923655680002</v>
      </c>
      <c r="F156" s="16">
        <v>1.38126578688</v>
      </c>
      <c r="G156" s="16" t="str">
        <f t="shared" si="11"/>
        <v>-</v>
      </c>
    </row>
    <row r="157" spans="1:8">
      <c r="A157" s="13" t="s">
        <v>92</v>
      </c>
      <c r="B157" s="14">
        <v>1500</v>
      </c>
      <c r="C157" s="15">
        <v>9.6</v>
      </c>
      <c r="D157" s="16">
        <f t="shared" si="12"/>
        <v>2.0417111447040006</v>
      </c>
      <c r="E157" s="16">
        <f t="shared" si="12"/>
        <v>1.8561010406400003</v>
      </c>
      <c r="F157" s="16">
        <v>1.6873645824000001</v>
      </c>
      <c r="G157" s="16" t="str">
        <f t="shared" si="11"/>
        <v>-</v>
      </c>
    </row>
    <row r="158" spans="1:8">
      <c r="A158" s="13" t="s">
        <v>72</v>
      </c>
      <c r="B158" s="14">
        <v>5000</v>
      </c>
      <c r="C158" s="15">
        <v>5.6</v>
      </c>
      <c r="D158" s="16">
        <f t="shared" si="12"/>
        <v>1.3491354691584001</v>
      </c>
      <c r="E158" s="16">
        <f t="shared" si="12"/>
        <v>1.226486790144</v>
      </c>
      <c r="F158" s="16">
        <v>1.1149879910399998</v>
      </c>
      <c r="G158" s="16" t="str">
        <f t="shared" si="11"/>
        <v>-</v>
      </c>
    </row>
    <row r="159" spans="1:8" ht="12" thickBot="1">
      <c r="A159" s="13" t="s">
        <v>73</v>
      </c>
      <c r="B159" s="14">
        <v>4000</v>
      </c>
      <c r="C159" s="15">
        <v>6.3</v>
      </c>
      <c r="D159" s="16">
        <f t="shared" si="12"/>
        <v>1.4674038382079999</v>
      </c>
      <c r="E159" s="16">
        <f t="shared" si="12"/>
        <v>1.3340034892799999</v>
      </c>
      <c r="F159" s="16">
        <v>1.2127304447999998</v>
      </c>
      <c r="G159" s="16" t="str">
        <f t="shared" si="11"/>
        <v>-</v>
      </c>
    </row>
    <row r="160" spans="1:8" ht="42" customHeight="1">
      <c r="A160" s="38" t="s">
        <v>93</v>
      </c>
      <c r="B160" s="38"/>
      <c r="C160" s="38"/>
      <c r="D160" s="38"/>
      <c r="E160" s="38"/>
      <c r="F160" s="38"/>
      <c r="G160" s="38"/>
    </row>
    <row r="161" spans="1:10" ht="43.5" customHeight="1">
      <c r="A161" s="39"/>
      <c r="B161" s="39"/>
      <c r="C161" s="39"/>
      <c r="D161" s="39"/>
      <c r="E161" s="39"/>
      <c r="F161" s="39"/>
      <c r="G161" s="39"/>
    </row>
    <row r="162" spans="1:10" ht="15">
      <c r="A162" s="13" t="s">
        <v>72</v>
      </c>
      <c r="B162" s="14">
        <v>5000</v>
      </c>
      <c r="C162" s="15">
        <v>5.7679999999999998</v>
      </c>
      <c r="D162" s="16">
        <f>E162*1.1</f>
        <v>1.1798258456641781</v>
      </c>
      <c r="E162" s="16">
        <f>F162*1.1</f>
        <v>1.0725689506037983</v>
      </c>
      <c r="F162" s="16">
        <v>0.97506268236708937</v>
      </c>
      <c r="G162" s="16" t="str">
        <f t="shared" si="11"/>
        <v>-</v>
      </c>
      <c r="H162"/>
    </row>
    <row r="163" spans="1:10">
      <c r="A163" s="13" t="s">
        <v>73</v>
      </c>
      <c r="B163" s="14">
        <v>4800</v>
      </c>
      <c r="C163" s="15">
        <v>6.4889999999999999</v>
      </c>
      <c r="D163" s="16">
        <f t="shared" ref="D163:E178" si="13">E163*1.1</f>
        <v>1.8063424892620801</v>
      </c>
      <c r="E163" s="16">
        <f t="shared" si="13"/>
        <v>1.6421295356927998</v>
      </c>
      <c r="F163" s="16">
        <v>1.4928450324479998</v>
      </c>
      <c r="G163" s="16" t="str">
        <f t="shared" si="11"/>
        <v>-</v>
      </c>
    </row>
    <row r="164" spans="1:10">
      <c r="A164" s="13" t="s">
        <v>74</v>
      </c>
      <c r="B164" s="14">
        <v>4000</v>
      </c>
      <c r="C164" s="15">
        <v>7.7765000000000004</v>
      </c>
      <c r="D164" s="16">
        <f t="shared" si="13"/>
        <v>2.077668622503936</v>
      </c>
      <c r="E164" s="16">
        <f t="shared" si="13"/>
        <v>1.8887896568217599</v>
      </c>
      <c r="F164" s="16">
        <v>1.7170815062015998</v>
      </c>
      <c r="G164" s="16" t="str">
        <f t="shared" si="11"/>
        <v>-</v>
      </c>
    </row>
    <row r="165" spans="1:10">
      <c r="A165" s="13" t="s">
        <v>75</v>
      </c>
      <c r="B165" s="14">
        <v>3200</v>
      </c>
      <c r="C165" s="15">
        <v>8.0340000000000007</v>
      </c>
      <c r="D165" s="16">
        <f t="shared" si="13"/>
        <v>2.2485591152639999</v>
      </c>
      <c r="E165" s="16">
        <f t="shared" si="13"/>
        <v>2.0441446502399998</v>
      </c>
      <c r="F165" s="16">
        <v>1.8583133183999998</v>
      </c>
      <c r="G165" s="16" t="str">
        <f t="shared" si="11"/>
        <v>-</v>
      </c>
    </row>
    <row r="166" spans="1:10">
      <c r="A166" s="13" t="s">
        <v>76</v>
      </c>
      <c r="B166" s="14">
        <v>2000</v>
      </c>
      <c r="C166" s="15">
        <v>9.7334999999999994</v>
      </c>
      <c r="D166" s="16">
        <f t="shared" si="13"/>
        <v>2.7162594112389127</v>
      </c>
      <c r="E166" s="16">
        <f t="shared" si="13"/>
        <v>2.4693267374899204</v>
      </c>
      <c r="F166" s="16">
        <v>2.2448424886272003</v>
      </c>
      <c r="G166" s="16" t="str">
        <f t="shared" si="11"/>
        <v>-</v>
      </c>
    </row>
    <row r="167" spans="1:10">
      <c r="A167" s="13" t="s">
        <v>77</v>
      </c>
      <c r="B167" s="14">
        <v>1500</v>
      </c>
      <c r="C167" s="15">
        <v>11.227</v>
      </c>
      <c r="D167" s="16">
        <f t="shared" si="13"/>
        <v>3.0940173426032644</v>
      </c>
      <c r="E167" s="16">
        <f t="shared" si="13"/>
        <v>2.8127430387302401</v>
      </c>
      <c r="F167" s="16">
        <v>2.5570391261183998</v>
      </c>
      <c r="G167" s="16" t="str">
        <f t="shared" si="11"/>
        <v>-</v>
      </c>
    </row>
    <row r="168" spans="1:10">
      <c r="A168" s="13" t="s">
        <v>78</v>
      </c>
      <c r="B168" s="14">
        <v>1200</v>
      </c>
      <c r="C168" s="15">
        <v>12.669</v>
      </c>
      <c r="D168" s="16">
        <f t="shared" si="13"/>
        <v>3.1479827613696005</v>
      </c>
      <c r="E168" s="16">
        <f t="shared" si="13"/>
        <v>2.8618025103360001</v>
      </c>
      <c r="F168" s="16">
        <v>2.60163864576</v>
      </c>
      <c r="G168" s="16" t="str">
        <f t="shared" si="11"/>
        <v>-</v>
      </c>
    </row>
    <row r="169" spans="1:10">
      <c r="A169" s="13" t="s">
        <v>80</v>
      </c>
      <c r="B169" s="14">
        <v>3500</v>
      </c>
      <c r="C169" s="15">
        <v>7.6220000000000008</v>
      </c>
      <c r="D169" s="16">
        <f t="shared" si="13"/>
        <v>1.3027243712541967</v>
      </c>
      <c r="E169" s="16">
        <f t="shared" si="13"/>
        <v>1.1842948829583606</v>
      </c>
      <c r="F169" s="16">
        <v>1.0766317117803277</v>
      </c>
      <c r="G169" s="16" t="str">
        <f t="shared" si="11"/>
        <v>-</v>
      </c>
    </row>
    <row r="170" spans="1:10" ht="15">
      <c r="A170" s="13" t="s">
        <v>81</v>
      </c>
      <c r="B170" s="14">
        <v>3000</v>
      </c>
      <c r="C170" s="15">
        <v>8.652000000000001</v>
      </c>
      <c r="D170" s="16">
        <f t="shared" si="13"/>
        <v>1.400477568956928</v>
      </c>
      <c r="E170" s="16">
        <f t="shared" si="13"/>
        <v>1.2731614263244799</v>
      </c>
      <c r="F170" s="16">
        <v>1.1574194784767999</v>
      </c>
      <c r="G170" s="16" t="str">
        <f t="shared" si="11"/>
        <v>-</v>
      </c>
      <c r="J170"/>
    </row>
    <row r="171" spans="1:10">
      <c r="A171" s="13" t="s">
        <v>82</v>
      </c>
      <c r="B171" s="14">
        <v>2500</v>
      </c>
      <c r="C171" s="15">
        <v>9.7850000000000001</v>
      </c>
      <c r="D171" s="16">
        <f t="shared" si="13"/>
        <v>2.6420569604352004</v>
      </c>
      <c r="E171" s="16">
        <f t="shared" si="13"/>
        <v>2.401869964032</v>
      </c>
      <c r="F171" s="16">
        <v>2.1835181491199998</v>
      </c>
      <c r="G171" s="16" t="str">
        <f t="shared" si="11"/>
        <v>-</v>
      </c>
    </row>
    <row r="172" spans="1:10">
      <c r="A172" s="13" t="s">
        <v>83</v>
      </c>
      <c r="B172" s="14">
        <v>2000</v>
      </c>
      <c r="C172" s="15">
        <v>10.712000000000002</v>
      </c>
      <c r="D172" s="16">
        <f t="shared" si="13"/>
        <v>2.8481748793343997</v>
      </c>
      <c r="E172" s="16">
        <f t="shared" si="13"/>
        <v>2.5892498903039995</v>
      </c>
      <c r="F172" s="16">
        <v>2.3538635366399996</v>
      </c>
      <c r="G172" s="16" t="str">
        <f t="shared" si="11"/>
        <v>-</v>
      </c>
    </row>
    <row r="173" spans="1:10">
      <c r="A173" s="13" t="s">
        <v>94</v>
      </c>
      <c r="B173" s="14">
        <v>1500</v>
      </c>
      <c r="C173" s="15">
        <v>12.978</v>
      </c>
      <c r="D173" s="16">
        <f t="shared" si="13"/>
        <v>3.2379251259801602</v>
      </c>
      <c r="E173" s="16">
        <f t="shared" si="13"/>
        <v>2.9435682963456</v>
      </c>
      <c r="F173" s="16">
        <v>2.6759711784959999</v>
      </c>
      <c r="G173" s="16" t="str">
        <f t="shared" si="11"/>
        <v>-</v>
      </c>
    </row>
    <row r="174" spans="1:10">
      <c r="A174" s="13" t="s">
        <v>86</v>
      </c>
      <c r="B174" s="14">
        <v>1200</v>
      </c>
      <c r="C174" s="15">
        <v>15.862</v>
      </c>
      <c r="D174" s="16">
        <f t="shared" si="13"/>
        <v>2.2150427998080673</v>
      </c>
      <c r="E174" s="16">
        <f t="shared" si="13"/>
        <v>2.0136752725527884</v>
      </c>
      <c r="F174" s="16">
        <v>1.8306138841388986</v>
      </c>
      <c r="G174" s="16" t="str">
        <f t="shared" si="11"/>
        <v>-</v>
      </c>
    </row>
    <row r="175" spans="1:10">
      <c r="A175" s="13" t="s">
        <v>87</v>
      </c>
      <c r="B175" s="14">
        <v>1000</v>
      </c>
      <c r="C175" s="15">
        <v>17.510000000000002</v>
      </c>
      <c r="D175" s="16">
        <f t="shared" si="13"/>
        <v>2.2925019852547313</v>
      </c>
      <c r="E175" s="16">
        <f t="shared" si="13"/>
        <v>2.0840927138679373</v>
      </c>
      <c r="F175" s="16">
        <v>1.8946297398799428</v>
      </c>
      <c r="G175" s="16" t="str">
        <f t="shared" si="11"/>
        <v>-</v>
      </c>
    </row>
    <row r="176" spans="1:10">
      <c r="A176" s="13" t="s">
        <v>88</v>
      </c>
      <c r="B176" s="14">
        <v>800</v>
      </c>
      <c r="C176" s="15">
        <v>22.145</v>
      </c>
      <c r="D176" s="16">
        <f t="shared" si="13"/>
        <v>3.3275774354017948</v>
      </c>
      <c r="E176" s="16">
        <f t="shared" si="13"/>
        <v>3.0250703958198133</v>
      </c>
      <c r="F176" s="16">
        <v>2.7500639961998301</v>
      </c>
      <c r="G176" s="16" t="str">
        <f t="shared" si="11"/>
        <v>-</v>
      </c>
    </row>
    <row r="177" spans="1:7">
      <c r="A177" s="13" t="s">
        <v>89</v>
      </c>
      <c r="B177" s="14">
        <v>600</v>
      </c>
      <c r="C177" s="15">
        <v>28.119</v>
      </c>
      <c r="D177" s="16">
        <f t="shared" si="13"/>
        <v>3.6677746768481287</v>
      </c>
      <c r="E177" s="16">
        <f t="shared" si="13"/>
        <v>3.3343406153164805</v>
      </c>
      <c r="F177" s="16">
        <v>3.0312187411968003</v>
      </c>
      <c r="G177" s="16" t="str">
        <f t="shared" si="11"/>
        <v>-</v>
      </c>
    </row>
    <row r="178" spans="1:7" ht="12" thickBot="1">
      <c r="A178" s="13" t="s">
        <v>90</v>
      </c>
      <c r="B178" s="14">
        <v>500</v>
      </c>
      <c r="C178" s="15">
        <v>30.591000000000001</v>
      </c>
      <c r="D178" s="16">
        <f t="shared" si="13"/>
        <v>5.2192804663802894</v>
      </c>
      <c r="E178" s="16">
        <f t="shared" si="13"/>
        <v>4.7448004239820811</v>
      </c>
      <c r="F178" s="16">
        <v>4.3134549308928003</v>
      </c>
      <c r="G178" s="16" t="str">
        <f t="shared" si="11"/>
        <v>-</v>
      </c>
    </row>
    <row r="179" spans="1:7" ht="31.5" customHeight="1">
      <c r="A179" s="38" t="s">
        <v>95</v>
      </c>
      <c r="B179" s="38"/>
      <c r="C179" s="38"/>
      <c r="D179" s="38"/>
      <c r="E179" s="38"/>
      <c r="F179" s="38"/>
      <c r="G179" s="38"/>
    </row>
    <row r="180" spans="1:7" ht="29.25" customHeight="1">
      <c r="A180" s="40"/>
      <c r="B180" s="40"/>
      <c r="C180" s="40"/>
      <c r="D180" s="40"/>
      <c r="E180" s="40"/>
      <c r="F180" s="40"/>
      <c r="G180" s="40"/>
    </row>
    <row r="181" spans="1:7" ht="12" customHeight="1">
      <c r="A181" s="39"/>
      <c r="B181" s="39"/>
      <c r="C181" s="39"/>
      <c r="D181" s="39"/>
      <c r="E181" s="39"/>
      <c r="F181" s="39"/>
      <c r="G181" s="39"/>
    </row>
    <row r="182" spans="1:7">
      <c r="A182" s="18" t="s">
        <v>96</v>
      </c>
      <c r="B182" s="14">
        <v>1000</v>
      </c>
      <c r="C182" s="15">
        <v>13.2</v>
      </c>
      <c r="D182" s="16">
        <f>E182*1.1</f>
        <v>3.264620559450762</v>
      </c>
      <c r="E182" s="16">
        <f>F182*1.1</f>
        <v>2.9678368722279651</v>
      </c>
      <c r="F182" s="16">
        <v>2.698033520207241</v>
      </c>
      <c r="G182" s="16" t="str">
        <f t="shared" si="11"/>
        <v>-</v>
      </c>
    </row>
    <row r="183" spans="1:7">
      <c r="A183" s="18" t="s">
        <v>97</v>
      </c>
      <c r="B183" s="14">
        <v>800</v>
      </c>
      <c r="C183" s="15">
        <v>16.5</v>
      </c>
      <c r="D183" s="16">
        <f t="shared" ref="D183:E190" si="14">E183*1.1</f>
        <v>4.2134559984000006</v>
      </c>
      <c r="E183" s="16">
        <f t="shared" si="14"/>
        <v>3.8304145439999999</v>
      </c>
      <c r="F183" s="16">
        <v>3.4821950399999997</v>
      </c>
      <c r="G183" s="16" t="str">
        <f t="shared" si="11"/>
        <v>-</v>
      </c>
    </row>
    <row r="184" spans="1:7">
      <c r="A184" s="18" t="s">
        <v>98</v>
      </c>
      <c r="B184" s="14">
        <v>750</v>
      </c>
      <c r="C184" s="15">
        <v>18.5</v>
      </c>
      <c r="D184" s="16">
        <f t="shared" si="14"/>
        <v>5.0820000000000016</v>
      </c>
      <c r="E184" s="16">
        <f t="shared" si="14"/>
        <v>4.620000000000001</v>
      </c>
      <c r="F184" s="16">
        <v>4.2</v>
      </c>
      <c r="G184" s="16" t="str">
        <f t="shared" si="11"/>
        <v>-</v>
      </c>
    </row>
    <row r="185" spans="1:7">
      <c r="A185" s="18" t="s">
        <v>99</v>
      </c>
      <c r="B185" s="14">
        <v>700</v>
      </c>
      <c r="C185" s="15">
        <v>20.6</v>
      </c>
      <c r="D185" s="16">
        <f t="shared" si="14"/>
        <v>5.9991455779200002</v>
      </c>
      <c r="E185" s="16">
        <f t="shared" si="14"/>
        <v>5.4537687072000001</v>
      </c>
      <c r="F185" s="16">
        <v>4.9579715520000001</v>
      </c>
      <c r="G185" s="16" t="str">
        <f t="shared" si="11"/>
        <v>-</v>
      </c>
    </row>
    <row r="186" spans="1:7">
      <c r="A186" s="18" t="s">
        <v>100</v>
      </c>
      <c r="B186" s="14">
        <v>600</v>
      </c>
      <c r="C186" s="15">
        <v>24</v>
      </c>
      <c r="D186" s="16">
        <f t="shared" si="14"/>
        <v>7.2997374067199994</v>
      </c>
      <c r="E186" s="16">
        <f t="shared" si="14"/>
        <v>6.636124915199999</v>
      </c>
      <c r="F186" s="16">
        <v>6.0328408319999989</v>
      </c>
      <c r="G186" s="16" t="str">
        <f t="shared" si="11"/>
        <v>-</v>
      </c>
    </row>
    <row r="187" spans="1:7">
      <c r="A187" s="18" t="s">
        <v>101</v>
      </c>
      <c r="B187" s="14">
        <v>500</v>
      </c>
      <c r="C187" s="15">
        <v>27.4</v>
      </c>
      <c r="D187" s="16">
        <f t="shared" si="14"/>
        <v>10.58339649312</v>
      </c>
      <c r="E187" s="16">
        <f t="shared" si="14"/>
        <v>9.6212695392000001</v>
      </c>
      <c r="F187" s="16">
        <v>8.7466086719999989</v>
      </c>
      <c r="G187" s="16" t="str">
        <f t="shared" si="11"/>
        <v>-</v>
      </c>
    </row>
    <row r="188" spans="1:7">
      <c r="A188" s="18" t="s">
        <v>102</v>
      </c>
      <c r="B188" s="14">
        <v>500</v>
      </c>
      <c r="C188" s="15">
        <v>31.3</v>
      </c>
      <c r="D188" s="16">
        <f t="shared" si="14"/>
        <v>13.088059575289236</v>
      </c>
      <c r="E188" s="16">
        <f t="shared" si="14"/>
        <v>11.898235977535668</v>
      </c>
      <c r="F188" s="16">
        <v>10.816578161396061</v>
      </c>
      <c r="G188" s="16" t="str">
        <f t="shared" si="11"/>
        <v>-</v>
      </c>
    </row>
    <row r="189" spans="1:7">
      <c r="A189" s="18" t="s">
        <v>103</v>
      </c>
      <c r="B189" s="14">
        <v>400</v>
      </c>
      <c r="C189" s="15">
        <v>35</v>
      </c>
      <c r="D189" s="16">
        <f t="shared" si="14"/>
        <v>16.530274141364359</v>
      </c>
      <c r="E189" s="16">
        <f t="shared" si="14"/>
        <v>15.027521946694872</v>
      </c>
      <c r="F189" s="16">
        <v>13.661383587904428</v>
      </c>
      <c r="G189" s="16" t="str">
        <f t="shared" si="11"/>
        <v>-</v>
      </c>
    </row>
    <row r="190" spans="1:7" ht="12" thickBot="1">
      <c r="A190" s="18" t="s">
        <v>104</v>
      </c>
      <c r="B190" s="14">
        <v>400</v>
      </c>
      <c r="C190" s="15">
        <v>40.4</v>
      </c>
      <c r="D190" s="16">
        <f t="shared" si="14"/>
        <v>23.235110857727996</v>
      </c>
      <c r="E190" s="16">
        <f t="shared" si="14"/>
        <v>21.122828052479996</v>
      </c>
      <c r="F190" s="16">
        <v>19.202570956799995</v>
      </c>
      <c r="G190" s="16" t="str">
        <f t="shared" si="11"/>
        <v>-</v>
      </c>
    </row>
    <row r="191" spans="1:7" ht="48.75" customHeight="1">
      <c r="A191" s="41" t="s">
        <v>105</v>
      </c>
      <c r="B191" s="42"/>
      <c r="C191" s="42"/>
      <c r="D191" s="42"/>
      <c r="E191" s="19"/>
      <c r="F191" s="19"/>
      <c r="G191" s="20"/>
    </row>
    <row r="192" spans="1:7" ht="38.25" customHeight="1">
      <c r="A192" s="43"/>
      <c r="B192" s="44"/>
      <c r="C192" s="44"/>
      <c r="D192" s="44"/>
      <c r="E192" s="21"/>
      <c r="F192" s="21"/>
      <c r="G192" s="22"/>
    </row>
    <row r="193" spans="1:10" ht="15.75" thickBot="1">
      <c r="A193" s="45"/>
      <c r="B193" s="46"/>
      <c r="C193" s="46"/>
      <c r="D193" s="46"/>
      <c r="E193" s="21"/>
      <c r="F193" s="21"/>
      <c r="G193" s="22"/>
      <c r="H193"/>
    </row>
    <row r="194" spans="1:10" ht="12.75" thickBot="1">
      <c r="A194" s="23" t="s">
        <v>96</v>
      </c>
      <c r="B194" s="24" t="s">
        <v>106</v>
      </c>
      <c r="C194" s="15">
        <v>13.2</v>
      </c>
      <c r="D194" s="24">
        <v>5.0199999999999996</v>
      </c>
      <c r="E194" s="25">
        <v>4.5599999999999996</v>
      </c>
      <c r="F194" s="26">
        <v>4.1500000000000004</v>
      </c>
      <c r="G194" s="26"/>
    </row>
    <row r="195" spans="1:10" ht="12.6" customHeight="1" thickBot="1">
      <c r="A195" s="23" t="s">
        <v>97</v>
      </c>
      <c r="B195" s="24">
        <v>800</v>
      </c>
      <c r="C195" s="15">
        <v>16.5</v>
      </c>
      <c r="D195" s="24">
        <v>5.71</v>
      </c>
      <c r="E195" s="24">
        <v>5.19</v>
      </c>
      <c r="F195" s="27">
        <v>4.72</v>
      </c>
      <c r="G195" s="27"/>
    </row>
    <row r="196" spans="1:10" ht="15" customHeight="1" thickBot="1">
      <c r="A196" s="23" t="s">
        <v>98</v>
      </c>
      <c r="B196" s="24">
        <v>800</v>
      </c>
      <c r="C196" s="15">
        <v>20.6</v>
      </c>
      <c r="D196" s="24">
        <v>6.92</v>
      </c>
      <c r="E196" s="24">
        <v>6.29</v>
      </c>
      <c r="F196" s="27">
        <v>5.72</v>
      </c>
      <c r="G196" s="27"/>
    </row>
    <row r="197" spans="1:10" ht="12.75" thickBot="1">
      <c r="A197" s="23" t="s">
        <v>99</v>
      </c>
      <c r="B197" s="24" t="s">
        <v>107</v>
      </c>
      <c r="C197" s="15">
        <v>24</v>
      </c>
      <c r="D197" s="24">
        <v>7.09</v>
      </c>
      <c r="E197" s="24">
        <v>6.45</v>
      </c>
      <c r="F197" s="27">
        <v>5.86</v>
      </c>
      <c r="G197" s="27"/>
      <c r="I197" s="28"/>
    </row>
    <row r="198" spans="1:10" ht="12.75" thickBot="1">
      <c r="A198" s="23" t="s">
        <v>100</v>
      </c>
      <c r="B198" s="24" t="s">
        <v>108</v>
      </c>
      <c r="C198" s="15">
        <v>27.4</v>
      </c>
      <c r="D198" s="24">
        <v>8.48</v>
      </c>
      <c r="E198" s="24">
        <v>7.71</v>
      </c>
      <c r="F198" s="27">
        <v>7.01</v>
      </c>
      <c r="G198" s="27"/>
    </row>
    <row r="199" spans="1:10" ht="15.75" thickBot="1">
      <c r="A199" s="23" t="s">
        <v>101</v>
      </c>
      <c r="B199" s="24" t="s">
        <v>109</v>
      </c>
      <c r="C199" s="15">
        <v>31.3</v>
      </c>
      <c r="D199" s="24">
        <v>10.3</v>
      </c>
      <c r="E199" s="24">
        <v>9.3699999999999992</v>
      </c>
      <c r="F199" s="27">
        <v>8.51</v>
      </c>
      <c r="G199" s="27"/>
      <c r="J199"/>
    </row>
    <row r="200" spans="1:10" ht="12.75" thickBot="1">
      <c r="A200" s="23" t="s">
        <v>102</v>
      </c>
      <c r="B200" s="24" t="s">
        <v>110</v>
      </c>
      <c r="C200" s="15">
        <v>35</v>
      </c>
      <c r="D200" s="24">
        <v>13.5</v>
      </c>
      <c r="E200" s="24">
        <v>12.27</v>
      </c>
      <c r="F200" s="27">
        <v>11.15</v>
      </c>
      <c r="G200" s="27"/>
    </row>
    <row r="201" spans="1:10" ht="12.75" thickBot="1">
      <c r="A201" s="23" t="s">
        <v>103</v>
      </c>
      <c r="B201" s="24" t="s">
        <v>111</v>
      </c>
      <c r="C201" s="15">
        <v>40.4</v>
      </c>
      <c r="D201" s="24">
        <v>17.13</v>
      </c>
      <c r="E201" s="24">
        <v>15.57</v>
      </c>
      <c r="F201" s="27">
        <v>14.16</v>
      </c>
      <c r="G201" s="27"/>
    </row>
    <row r="202" spans="1:10" ht="12.75" thickBot="1">
      <c r="A202" s="23" t="s">
        <v>104</v>
      </c>
      <c r="B202" s="24" t="s">
        <v>112</v>
      </c>
      <c r="C202" s="24">
        <v>0</v>
      </c>
      <c r="D202" s="24">
        <v>31.84</v>
      </c>
      <c r="E202" s="24">
        <v>28.94</v>
      </c>
      <c r="F202" s="27">
        <v>26.31</v>
      </c>
      <c r="G202" s="27"/>
    </row>
    <row r="203" spans="1:10" ht="44.45" customHeight="1">
      <c r="A203" s="38" t="s">
        <v>113</v>
      </c>
      <c r="B203" s="38"/>
      <c r="C203" s="38"/>
      <c r="D203" s="38"/>
      <c r="E203" s="38"/>
      <c r="F203" s="38"/>
      <c r="G203" s="38"/>
    </row>
    <row r="204" spans="1:10" ht="45" customHeight="1">
      <c r="A204" s="39"/>
      <c r="B204" s="39"/>
      <c r="C204" s="39"/>
      <c r="D204" s="39"/>
      <c r="E204" s="39"/>
      <c r="F204" s="39"/>
      <c r="G204" s="39"/>
    </row>
    <row r="205" spans="1:10">
      <c r="A205" s="13" t="s">
        <v>114</v>
      </c>
      <c r="B205" s="14">
        <v>8000</v>
      </c>
      <c r="C205" s="15">
        <v>2.6</v>
      </c>
      <c r="D205" s="16">
        <f>E205*1.1</f>
        <v>0.44198779763595653</v>
      </c>
      <c r="E205" s="16">
        <f>F205*1.1</f>
        <v>0.40180708875996046</v>
      </c>
      <c r="F205" s="16">
        <v>0.36527917159996404</v>
      </c>
      <c r="G205" s="16" t="str">
        <f t="shared" si="11"/>
        <v>-</v>
      </c>
    </row>
    <row r="206" spans="1:10" ht="12" thickBot="1">
      <c r="A206" s="13" t="s">
        <v>115</v>
      </c>
      <c r="B206" s="14">
        <v>8000</v>
      </c>
      <c r="C206" s="15">
        <v>3.2</v>
      </c>
      <c r="D206" s="16">
        <f>E206*1.1</f>
        <v>0.48791133466891556</v>
      </c>
      <c r="E206" s="16">
        <f>F206*1.1</f>
        <v>0.4435557587899232</v>
      </c>
      <c r="F206" s="16">
        <v>0.40323250799083926</v>
      </c>
      <c r="G206" s="16" t="str">
        <f t="shared" si="11"/>
        <v>-</v>
      </c>
    </row>
    <row r="207" spans="1:10" ht="39.6" customHeight="1">
      <c r="A207" s="38" t="s">
        <v>116</v>
      </c>
      <c r="B207" s="38"/>
      <c r="C207" s="38"/>
      <c r="D207" s="38"/>
      <c r="E207" s="38"/>
      <c r="F207" s="38"/>
      <c r="G207" s="38"/>
    </row>
    <row r="208" spans="1:10" ht="41.45" customHeight="1">
      <c r="A208" s="39"/>
      <c r="B208" s="39"/>
      <c r="C208" s="39"/>
      <c r="D208" s="39"/>
      <c r="E208" s="39"/>
      <c r="F208" s="39"/>
      <c r="G208" s="39"/>
    </row>
    <row r="209" spans="1:7">
      <c r="A209" s="13" t="s">
        <v>47</v>
      </c>
      <c r="B209" s="14">
        <v>10000</v>
      </c>
      <c r="C209" s="15"/>
      <c r="D209" s="16">
        <f>E209*1.1</f>
        <v>0.28431918436447656</v>
      </c>
      <c r="E209" s="16">
        <f>F209*1.1</f>
        <v>0.25847198578588776</v>
      </c>
      <c r="F209" s="16">
        <v>0.23497453253262524</v>
      </c>
      <c r="G209" s="16" t="str">
        <f t="shared" si="11"/>
        <v>-</v>
      </c>
    </row>
    <row r="210" spans="1:7">
      <c r="A210" s="13" t="s">
        <v>48</v>
      </c>
      <c r="B210" s="14">
        <v>10000</v>
      </c>
      <c r="C210" s="15"/>
      <c r="D210" s="16">
        <f t="shared" ref="D210:E240" si="15">E210*1.1</f>
        <v>0.30726351976862909</v>
      </c>
      <c r="E210" s="16">
        <f t="shared" si="15"/>
        <v>0.27933047251693549</v>
      </c>
      <c r="F210" s="16">
        <v>0.25393679319721407</v>
      </c>
      <c r="G210" s="16" t="str">
        <f t="shared" si="11"/>
        <v>-</v>
      </c>
    </row>
    <row r="211" spans="1:7">
      <c r="A211" s="13" t="s">
        <v>49</v>
      </c>
      <c r="B211" s="14">
        <v>10000</v>
      </c>
      <c r="C211" s="15">
        <v>2.5</v>
      </c>
      <c r="D211" s="16">
        <f t="shared" si="15"/>
        <v>0.31462022551044749</v>
      </c>
      <c r="E211" s="16">
        <f t="shared" si="15"/>
        <v>0.28601838682767949</v>
      </c>
      <c r="F211" s="16">
        <v>0.26001671529789044</v>
      </c>
      <c r="G211" s="16" t="str">
        <f t="shared" si="11"/>
        <v>-</v>
      </c>
    </row>
    <row r="212" spans="1:7">
      <c r="A212" s="13" t="s">
        <v>50</v>
      </c>
      <c r="B212" s="14">
        <v>10000</v>
      </c>
      <c r="C212" s="15">
        <v>2.95</v>
      </c>
      <c r="D212" s="16">
        <f t="shared" si="15"/>
        <v>0.36092593198225481</v>
      </c>
      <c r="E212" s="16">
        <f t="shared" si="15"/>
        <v>0.3281144836202316</v>
      </c>
      <c r="F212" s="16">
        <v>0.29828589420021051</v>
      </c>
      <c r="G212" s="16" t="str">
        <f t="shared" si="11"/>
        <v>-</v>
      </c>
    </row>
    <row r="213" spans="1:7">
      <c r="A213" s="13" t="s">
        <v>114</v>
      </c>
      <c r="B213" s="14">
        <v>4500</v>
      </c>
      <c r="C213" s="15">
        <v>5.2</v>
      </c>
      <c r="D213" s="16">
        <f t="shared" si="15"/>
        <v>0.44042853888000005</v>
      </c>
      <c r="E213" s="16">
        <f t="shared" si="15"/>
        <v>0.40038958080000003</v>
      </c>
      <c r="F213" s="16">
        <v>0.36399052799999998</v>
      </c>
      <c r="G213" s="16" t="str">
        <f t="shared" si="11"/>
        <v>-</v>
      </c>
    </row>
    <row r="214" spans="1:7">
      <c r="A214" s="13" t="s">
        <v>115</v>
      </c>
      <c r="B214" s="14">
        <v>3500</v>
      </c>
      <c r="C214" s="15">
        <v>6</v>
      </c>
      <c r="D214" s="16">
        <f t="shared" si="15"/>
        <v>0.44371017504000004</v>
      </c>
      <c r="E214" s="16">
        <f t="shared" si="15"/>
        <v>0.40337288640000002</v>
      </c>
      <c r="F214" s="16">
        <v>0.36670262399999998</v>
      </c>
      <c r="G214" s="16" t="str">
        <f t="shared" si="11"/>
        <v>-</v>
      </c>
    </row>
    <row r="215" spans="1:7">
      <c r="A215" s="13" t="s">
        <v>117</v>
      </c>
      <c r="B215" s="14">
        <v>2500</v>
      </c>
      <c r="C215" s="15">
        <v>7</v>
      </c>
      <c r="D215" s="16">
        <f t="shared" si="15"/>
        <v>0.83717685216000015</v>
      </c>
      <c r="E215" s="16">
        <f t="shared" si="15"/>
        <v>0.76106986560000012</v>
      </c>
      <c r="F215" s="16">
        <v>0.69188169600000005</v>
      </c>
      <c r="G215" s="16" t="str">
        <f t="shared" si="11"/>
        <v>-</v>
      </c>
    </row>
    <row r="216" spans="1:7">
      <c r="A216" s="13" t="s">
        <v>118</v>
      </c>
      <c r="B216" s="14">
        <v>2100</v>
      </c>
      <c r="C216" s="15">
        <v>8</v>
      </c>
      <c r="D216" s="16">
        <f t="shared" si="15"/>
        <v>0.96231358080000018</v>
      </c>
      <c r="E216" s="16">
        <f t="shared" si="15"/>
        <v>0.87483052800000005</v>
      </c>
      <c r="F216" s="16">
        <v>0.79530047999999998</v>
      </c>
      <c r="G216" s="16" t="str">
        <f t="shared" si="11"/>
        <v>-</v>
      </c>
    </row>
    <row r="217" spans="1:7">
      <c r="A217" s="13" t="s">
        <v>119</v>
      </c>
      <c r="B217" s="14">
        <v>2000</v>
      </c>
      <c r="C217" s="15">
        <v>8.6</v>
      </c>
      <c r="D217" s="16">
        <f t="shared" si="15"/>
        <v>0.66638192544000008</v>
      </c>
      <c r="E217" s="16">
        <f t="shared" si="15"/>
        <v>0.60580175040000006</v>
      </c>
      <c r="F217" s="16">
        <v>0.55072886399999998</v>
      </c>
      <c r="G217" s="16" t="str">
        <f t="shared" si="11"/>
        <v>-</v>
      </c>
    </row>
    <row r="218" spans="1:7">
      <c r="A218" s="13" t="s">
        <v>120</v>
      </c>
      <c r="B218" s="14">
        <v>1800</v>
      </c>
      <c r="C218" s="15">
        <v>9</v>
      </c>
      <c r="D218" s="16">
        <f t="shared" si="15"/>
        <v>0.67624181856000032</v>
      </c>
      <c r="E218" s="16">
        <f t="shared" si="15"/>
        <v>0.61476528960000021</v>
      </c>
      <c r="F218" s="16">
        <v>0.55887753600000012</v>
      </c>
      <c r="G218" s="16" t="str">
        <f t="shared" si="11"/>
        <v>-</v>
      </c>
    </row>
    <row r="219" spans="1:7">
      <c r="A219" s="13" t="s">
        <v>121</v>
      </c>
      <c r="B219" s="14">
        <v>1500</v>
      </c>
      <c r="C219" s="15">
        <v>9.5</v>
      </c>
      <c r="D219" s="16">
        <f t="shared" si="15"/>
        <v>0.78495538176000024</v>
      </c>
      <c r="E219" s="16">
        <f t="shared" si="15"/>
        <v>0.71359580160000013</v>
      </c>
      <c r="F219" s="16">
        <v>0.64872345600000003</v>
      </c>
      <c r="G219" s="16" t="str">
        <f t="shared" ref="G219:G282" si="16">IF($G$5&lt;=0,"-",F219*(1-$G$5))</f>
        <v>-</v>
      </c>
    </row>
    <row r="220" spans="1:7">
      <c r="A220" s="13" t="s">
        <v>122</v>
      </c>
      <c r="B220" s="14">
        <v>1200</v>
      </c>
      <c r="C220" s="15">
        <v>10</v>
      </c>
      <c r="D220" s="16">
        <f t="shared" si="15"/>
        <v>1.19548956384</v>
      </c>
      <c r="E220" s="16">
        <f t="shared" si="15"/>
        <v>1.0868086943999999</v>
      </c>
      <c r="F220" s="16">
        <v>0.98800790399999994</v>
      </c>
      <c r="G220" s="16" t="str">
        <f t="shared" si="16"/>
        <v>-</v>
      </c>
    </row>
    <row r="221" spans="1:7">
      <c r="A221" s="13" t="s">
        <v>123</v>
      </c>
      <c r="B221" s="14">
        <v>1200</v>
      </c>
      <c r="C221" s="15">
        <v>12</v>
      </c>
      <c r="D221" s="16">
        <f t="shared" si="15"/>
        <v>1.2217726224000003</v>
      </c>
      <c r="E221" s="16">
        <f t="shared" si="15"/>
        <v>1.1107023840000001</v>
      </c>
      <c r="F221" s="16">
        <v>1.0097294400000001</v>
      </c>
      <c r="G221" s="16" t="str">
        <f t="shared" si="16"/>
        <v>-</v>
      </c>
    </row>
    <row r="222" spans="1:7">
      <c r="A222" s="13" t="s">
        <v>72</v>
      </c>
      <c r="B222" s="14">
        <v>6000</v>
      </c>
      <c r="C222" s="15">
        <v>3.65</v>
      </c>
      <c r="D222" s="16">
        <f t="shared" si="15"/>
        <v>0.70481752704000022</v>
      </c>
      <c r="E222" s="16">
        <f t="shared" si="15"/>
        <v>0.64074320640000015</v>
      </c>
      <c r="F222" s="16">
        <v>0.58249382400000005</v>
      </c>
      <c r="G222" s="16" t="str">
        <f t="shared" si="16"/>
        <v>-</v>
      </c>
    </row>
    <row r="223" spans="1:7">
      <c r="A223" s="13" t="s">
        <v>73</v>
      </c>
      <c r="B223" s="14">
        <v>5500</v>
      </c>
      <c r="C223" s="15">
        <v>4.3499999999999996</v>
      </c>
      <c r="D223" s="16">
        <f t="shared" si="15"/>
        <v>0.77969577312000027</v>
      </c>
      <c r="E223" s="16">
        <f t="shared" si="15"/>
        <v>0.70881433920000014</v>
      </c>
      <c r="F223" s="16">
        <v>0.64437667200000004</v>
      </c>
      <c r="G223" s="16" t="str">
        <f t="shared" si="16"/>
        <v>-</v>
      </c>
    </row>
    <row r="224" spans="1:7">
      <c r="A224" s="13" t="s">
        <v>74</v>
      </c>
      <c r="B224" s="14">
        <v>5000</v>
      </c>
      <c r="C224" s="15">
        <v>5.6</v>
      </c>
      <c r="D224" s="16">
        <f t="shared" si="15"/>
        <v>0.90188052767999993</v>
      </c>
      <c r="E224" s="16">
        <f t="shared" si="15"/>
        <v>0.8198913887999999</v>
      </c>
      <c r="F224" s="16">
        <v>0.7453558079999999</v>
      </c>
      <c r="G224" s="16" t="str">
        <f t="shared" si="16"/>
        <v>-</v>
      </c>
    </row>
    <row r="225" spans="1:10">
      <c r="A225" s="13" t="s">
        <v>75</v>
      </c>
      <c r="B225" s="14">
        <v>3700</v>
      </c>
      <c r="C225" s="15">
        <v>5.9</v>
      </c>
      <c r="D225" s="16">
        <f t="shared" si="15"/>
        <v>1.0322618803199999</v>
      </c>
      <c r="E225" s="16">
        <f t="shared" si="15"/>
        <v>0.93841989119999991</v>
      </c>
      <c r="F225" s="16">
        <v>0.8531089919999999</v>
      </c>
      <c r="G225" s="16" t="str">
        <f t="shared" si="16"/>
        <v>-</v>
      </c>
    </row>
    <row r="226" spans="1:10">
      <c r="A226" s="13" t="s">
        <v>124</v>
      </c>
      <c r="B226" s="14">
        <v>3500</v>
      </c>
      <c r="C226" s="15">
        <v>6.7</v>
      </c>
      <c r="D226" s="16">
        <f t="shared" si="15"/>
        <v>0.69830591101604023</v>
      </c>
      <c r="E226" s="16">
        <f t="shared" si="15"/>
        <v>0.63482355546912739</v>
      </c>
      <c r="F226" s="16">
        <v>0.57711232315375216</v>
      </c>
      <c r="G226" s="16" t="str">
        <f t="shared" si="16"/>
        <v>-</v>
      </c>
    </row>
    <row r="227" spans="1:10" ht="15">
      <c r="A227" s="13" t="s">
        <v>76</v>
      </c>
      <c r="B227" s="14">
        <v>3000</v>
      </c>
      <c r="C227" s="15">
        <v>7.5</v>
      </c>
      <c r="D227" s="16">
        <f t="shared" si="15"/>
        <v>1.2093500441594882</v>
      </c>
      <c r="E227" s="16">
        <f t="shared" si="15"/>
        <v>1.0994091310540801</v>
      </c>
      <c r="F227" s="16">
        <v>0.99946284641280003</v>
      </c>
      <c r="G227" s="16" t="str">
        <f t="shared" si="16"/>
        <v>-</v>
      </c>
      <c r="J227"/>
    </row>
    <row r="228" spans="1:10">
      <c r="A228" s="13" t="s">
        <v>77</v>
      </c>
      <c r="B228" s="14">
        <v>2100</v>
      </c>
      <c r="C228" s="15">
        <v>8.9</v>
      </c>
      <c r="D228" s="16">
        <f t="shared" si="15"/>
        <v>0.88743133082419201</v>
      </c>
      <c r="E228" s="16">
        <f t="shared" si="15"/>
        <v>0.80675575529471999</v>
      </c>
      <c r="F228" s="16">
        <v>0.73341432299519993</v>
      </c>
      <c r="G228" s="16" t="str">
        <f t="shared" si="16"/>
        <v>-</v>
      </c>
    </row>
    <row r="229" spans="1:10" ht="16.5" customHeight="1">
      <c r="A229" s="13" t="s">
        <v>78</v>
      </c>
      <c r="B229" s="14">
        <v>1800</v>
      </c>
      <c r="C229" s="15">
        <v>10.3</v>
      </c>
      <c r="D229" s="16">
        <f t="shared" si="15"/>
        <v>1.4986438156800004</v>
      </c>
      <c r="E229" s="16">
        <f t="shared" si="15"/>
        <v>1.3624034688000002</v>
      </c>
      <c r="F229" s="16">
        <v>1.2385486080000001</v>
      </c>
      <c r="G229" s="16" t="str">
        <f t="shared" si="16"/>
        <v>-</v>
      </c>
    </row>
    <row r="230" spans="1:10" ht="15" customHeight="1">
      <c r="A230" s="13" t="s">
        <v>80</v>
      </c>
      <c r="B230" s="14">
        <v>4000</v>
      </c>
      <c r="C230" s="15">
        <v>5.75</v>
      </c>
      <c r="D230" s="16">
        <f t="shared" si="15"/>
        <v>0.96592487904000002</v>
      </c>
      <c r="E230" s="16">
        <f t="shared" si="15"/>
        <v>0.87811352639999996</v>
      </c>
      <c r="F230" s="16">
        <v>0.7982850239999999</v>
      </c>
      <c r="G230" s="16" t="str">
        <f t="shared" si="16"/>
        <v>-</v>
      </c>
    </row>
    <row r="231" spans="1:10">
      <c r="A231" s="13" t="s">
        <v>81</v>
      </c>
      <c r="B231" s="14">
        <v>3500</v>
      </c>
      <c r="C231" s="15">
        <v>6.85</v>
      </c>
      <c r="D231" s="16">
        <f t="shared" si="15"/>
        <v>1.0792781097210289</v>
      </c>
      <c r="E231" s="16">
        <f t="shared" si="15"/>
        <v>0.98116191792820795</v>
      </c>
      <c r="F231" s="16">
        <v>0.89196537993473446</v>
      </c>
      <c r="G231" s="16" t="str">
        <f t="shared" si="16"/>
        <v>-</v>
      </c>
    </row>
    <row r="232" spans="1:10">
      <c r="A232" s="13" t="s">
        <v>82</v>
      </c>
      <c r="B232" s="14">
        <v>3000</v>
      </c>
      <c r="C232" s="15">
        <v>7.85</v>
      </c>
      <c r="D232" s="16">
        <f t="shared" si="15"/>
        <v>1.2516338535429634</v>
      </c>
      <c r="E232" s="16">
        <f t="shared" si="15"/>
        <v>1.1378489577663302</v>
      </c>
      <c r="F232" s="16">
        <v>1.0344081434239365</v>
      </c>
      <c r="G232" s="16" t="str">
        <f t="shared" si="16"/>
        <v>-</v>
      </c>
    </row>
    <row r="233" spans="1:10">
      <c r="A233" s="13" t="s">
        <v>83</v>
      </c>
      <c r="B233" s="14">
        <v>2500</v>
      </c>
      <c r="C233" s="15">
        <v>8.65</v>
      </c>
      <c r="D233" s="16">
        <f t="shared" si="15"/>
        <v>1.398603769694208</v>
      </c>
      <c r="E233" s="16">
        <f t="shared" si="15"/>
        <v>1.2714579724492798</v>
      </c>
      <c r="F233" s="16">
        <v>1.1558708840447998</v>
      </c>
      <c r="G233" s="16" t="str">
        <f t="shared" si="16"/>
        <v>-</v>
      </c>
    </row>
    <row r="234" spans="1:10" ht="11.25" customHeight="1">
      <c r="A234" s="13" t="s">
        <v>84</v>
      </c>
      <c r="B234" s="14">
        <v>2200</v>
      </c>
      <c r="C234" s="15">
        <v>9.85</v>
      </c>
      <c r="D234" s="16">
        <f t="shared" si="15"/>
        <v>1.1687035290982817</v>
      </c>
      <c r="E234" s="16">
        <f t="shared" si="15"/>
        <v>1.0624577537257105</v>
      </c>
      <c r="F234" s="16">
        <v>0.96587068520519126</v>
      </c>
      <c r="G234" s="16" t="str">
        <f t="shared" si="16"/>
        <v>-</v>
      </c>
    </row>
    <row r="235" spans="1:10" ht="12" customHeight="1">
      <c r="A235" s="13" t="s">
        <v>85</v>
      </c>
      <c r="B235" s="14">
        <v>2000</v>
      </c>
      <c r="C235" s="15">
        <v>11</v>
      </c>
      <c r="D235" s="16">
        <f t="shared" si="15"/>
        <v>1.7171496443566081</v>
      </c>
      <c r="E235" s="16">
        <f t="shared" si="15"/>
        <v>1.56104513123328</v>
      </c>
      <c r="F235" s="16">
        <v>1.4191319374847999</v>
      </c>
      <c r="G235" s="16" t="str">
        <f t="shared" si="16"/>
        <v>-</v>
      </c>
      <c r="I235"/>
    </row>
    <row r="236" spans="1:10">
      <c r="A236" s="13" t="s">
        <v>86</v>
      </c>
      <c r="B236" s="14">
        <v>1600</v>
      </c>
      <c r="C236" s="15">
        <v>13.55</v>
      </c>
      <c r="D236" s="16">
        <f t="shared" si="15"/>
        <v>2.21856585984</v>
      </c>
      <c r="E236" s="16">
        <f t="shared" si="15"/>
        <v>2.0168780543999998</v>
      </c>
      <c r="F236" s="16">
        <v>1.8335255039999998</v>
      </c>
      <c r="G236" s="16" t="str">
        <f t="shared" si="16"/>
        <v>-</v>
      </c>
    </row>
    <row r="237" spans="1:10">
      <c r="A237" s="13" t="s">
        <v>87</v>
      </c>
      <c r="B237" s="14">
        <v>1400</v>
      </c>
      <c r="C237" s="15">
        <v>15.2</v>
      </c>
      <c r="D237" s="16">
        <f t="shared" si="15"/>
        <v>2.2519325967263906</v>
      </c>
      <c r="E237" s="16">
        <f t="shared" si="15"/>
        <v>2.0472114515694457</v>
      </c>
      <c r="F237" s="16">
        <v>1.861101319608587</v>
      </c>
      <c r="G237" s="16" t="str">
        <f t="shared" si="16"/>
        <v>-</v>
      </c>
    </row>
    <row r="238" spans="1:10">
      <c r="A238" s="13" t="s">
        <v>88</v>
      </c>
      <c r="B238" s="14">
        <v>1000</v>
      </c>
      <c r="C238" s="15">
        <v>20.7</v>
      </c>
      <c r="D238" s="16">
        <f t="shared" si="15"/>
        <v>3.1992655939200008</v>
      </c>
      <c r="E238" s="16">
        <f t="shared" si="15"/>
        <v>2.9084232672000003</v>
      </c>
      <c r="F238" s="16">
        <v>2.6440211520000001</v>
      </c>
      <c r="G238" s="16" t="str">
        <f t="shared" si="16"/>
        <v>-</v>
      </c>
    </row>
    <row r="239" spans="1:10">
      <c r="A239" s="13" t="s">
        <v>89</v>
      </c>
      <c r="B239" s="14">
        <v>600</v>
      </c>
      <c r="C239" s="15">
        <v>23.3</v>
      </c>
      <c r="D239" s="16">
        <f t="shared" si="15"/>
        <v>5.0265496966317569</v>
      </c>
      <c r="E239" s="16">
        <f t="shared" si="15"/>
        <v>4.5695906333015968</v>
      </c>
      <c r="F239" s="16">
        <v>4.1541733030014516</v>
      </c>
      <c r="G239" s="16" t="str">
        <f t="shared" si="16"/>
        <v>-</v>
      </c>
    </row>
    <row r="240" spans="1:10" ht="21" customHeight="1" thickBot="1">
      <c r="A240" s="13" t="s">
        <v>90</v>
      </c>
      <c r="B240" s="14">
        <v>700</v>
      </c>
      <c r="C240" s="15">
        <v>27.4</v>
      </c>
      <c r="D240" s="16">
        <f t="shared" si="15"/>
        <v>5.0634192543087631</v>
      </c>
      <c r="E240" s="16">
        <f t="shared" si="15"/>
        <v>4.6031084130079662</v>
      </c>
      <c r="F240" s="16">
        <v>4.1846440118254238</v>
      </c>
      <c r="G240" s="16" t="str">
        <f t="shared" si="16"/>
        <v>-</v>
      </c>
      <c r="I240"/>
    </row>
    <row r="241" spans="1:7" ht="47.25" customHeight="1">
      <c r="A241" s="38" t="s">
        <v>125</v>
      </c>
      <c r="B241" s="38"/>
      <c r="C241" s="38"/>
      <c r="D241" s="38"/>
      <c r="E241" s="38"/>
      <c r="F241" s="38"/>
      <c r="G241" s="38"/>
    </row>
    <row r="242" spans="1:7" ht="29.25" customHeight="1">
      <c r="A242" s="39"/>
      <c r="B242" s="39"/>
      <c r="C242" s="39"/>
      <c r="D242" s="39"/>
      <c r="E242" s="39"/>
      <c r="F242" s="39"/>
      <c r="G242" s="39"/>
    </row>
    <row r="243" spans="1:7">
      <c r="A243" s="13" t="s">
        <v>126</v>
      </c>
      <c r="B243" s="14">
        <v>15000</v>
      </c>
      <c r="C243" s="15">
        <v>1.66</v>
      </c>
      <c r="D243" s="16">
        <f t="shared" ref="D243:E245" si="17">E243*1.1</f>
        <v>0.39265590030803948</v>
      </c>
      <c r="E243" s="16">
        <f t="shared" si="17"/>
        <v>0.35695990937094496</v>
      </c>
      <c r="F243" s="16">
        <v>0.32450900851904085</v>
      </c>
      <c r="G243" s="16" t="str">
        <f t="shared" si="16"/>
        <v>-</v>
      </c>
    </row>
    <row r="244" spans="1:7" ht="12" customHeight="1">
      <c r="A244" s="13" t="s">
        <v>127</v>
      </c>
      <c r="B244" s="14">
        <v>12000</v>
      </c>
      <c r="C244" s="15">
        <v>1.92</v>
      </c>
      <c r="D244" s="16">
        <f t="shared" si="17"/>
        <v>0.42010579470182402</v>
      </c>
      <c r="E244" s="16">
        <f t="shared" si="17"/>
        <v>0.38191435881983998</v>
      </c>
      <c r="F244" s="16">
        <v>0.34719487165439994</v>
      </c>
      <c r="G244" s="16" t="str">
        <f t="shared" si="16"/>
        <v>-</v>
      </c>
    </row>
    <row r="245" spans="1:7" ht="16.5" customHeight="1" thickBot="1">
      <c r="A245" s="13" t="s">
        <v>128</v>
      </c>
      <c r="B245" s="14">
        <v>8000</v>
      </c>
      <c r="C245" s="15">
        <v>2.2000000000000002</v>
      </c>
      <c r="D245" s="16">
        <f t="shared" si="17"/>
        <v>0.58520564212816151</v>
      </c>
      <c r="E245" s="16">
        <f t="shared" si="17"/>
        <v>0.53200512920741949</v>
      </c>
      <c r="F245" s="16">
        <v>0.48364102655219954</v>
      </c>
      <c r="G245" s="16" t="str">
        <f t="shared" si="16"/>
        <v>-</v>
      </c>
    </row>
    <row r="246" spans="1:7" ht="34.5" customHeight="1">
      <c r="A246" s="38" t="s">
        <v>129</v>
      </c>
      <c r="B246" s="38"/>
      <c r="C246" s="38"/>
      <c r="D246" s="38"/>
      <c r="E246" s="38"/>
      <c r="F246" s="38"/>
      <c r="G246" s="38"/>
    </row>
    <row r="247" spans="1:7" ht="42.75" customHeight="1">
      <c r="A247" s="39"/>
      <c r="B247" s="39"/>
      <c r="C247" s="39"/>
      <c r="D247" s="39"/>
      <c r="E247" s="39"/>
      <c r="F247" s="39"/>
      <c r="G247" s="39"/>
    </row>
    <row r="248" spans="1:7">
      <c r="A248" s="18" t="s">
        <v>130</v>
      </c>
      <c r="B248" s="14">
        <v>50</v>
      </c>
      <c r="C248" s="15"/>
      <c r="D248" s="16">
        <f t="shared" ref="D248:E251" si="18">E248*1.1</f>
        <v>2.4284438444851203E-2</v>
      </c>
      <c r="E248" s="16">
        <f t="shared" si="18"/>
        <v>2.2076762222592E-2</v>
      </c>
      <c r="F248" s="16">
        <v>2.0069783838719997E-2</v>
      </c>
      <c r="G248" s="16" t="str">
        <f t="shared" si="16"/>
        <v>-</v>
      </c>
    </row>
    <row r="249" spans="1:7">
      <c r="A249" s="18" t="s">
        <v>131</v>
      </c>
      <c r="B249" s="14">
        <v>50</v>
      </c>
      <c r="C249" s="15"/>
      <c r="D249" s="16">
        <f t="shared" si="18"/>
        <v>2.8113047182449488E-2</v>
      </c>
      <c r="E249" s="16">
        <f t="shared" si="18"/>
        <v>2.5557315620408624E-2</v>
      </c>
      <c r="F249" s="16">
        <v>2.3233923291280566E-2</v>
      </c>
      <c r="G249" s="16" t="str">
        <f t="shared" si="16"/>
        <v>-</v>
      </c>
    </row>
    <row r="250" spans="1:7">
      <c r="A250" s="18" t="s">
        <v>132</v>
      </c>
      <c r="B250" s="14">
        <v>25</v>
      </c>
      <c r="C250" s="15"/>
      <c r="D250" s="16">
        <f t="shared" si="18"/>
        <v>2.9505175504204048E-2</v>
      </c>
      <c r="E250" s="16">
        <f t="shared" si="18"/>
        <v>2.6822886822003678E-2</v>
      </c>
      <c r="F250" s="16">
        <v>2.4384442565457888E-2</v>
      </c>
      <c r="G250" s="16" t="str">
        <f t="shared" si="16"/>
        <v>-</v>
      </c>
    </row>
    <row r="251" spans="1:7" ht="12" thickBot="1">
      <c r="A251" s="18" t="s">
        <v>133</v>
      </c>
      <c r="B251" s="14">
        <v>25</v>
      </c>
      <c r="C251" s="15"/>
      <c r="D251" s="16">
        <f t="shared" si="18"/>
        <v>3.0430500026572802E-2</v>
      </c>
      <c r="E251" s="16">
        <f t="shared" si="18"/>
        <v>2.7664090933247999E-2</v>
      </c>
      <c r="F251" s="16">
        <v>2.5149173575679997E-2</v>
      </c>
      <c r="G251" s="16" t="str">
        <f t="shared" si="16"/>
        <v>-</v>
      </c>
    </row>
    <row r="252" spans="1:7" ht="36" customHeight="1">
      <c r="A252" s="38" t="s">
        <v>134</v>
      </c>
      <c r="B252" s="38"/>
      <c r="C252" s="38"/>
      <c r="D252" s="38"/>
      <c r="E252" s="38"/>
      <c r="F252" s="38"/>
      <c r="G252" s="38"/>
    </row>
    <row r="253" spans="1:7" ht="48.75" customHeight="1">
      <c r="A253" s="39"/>
      <c r="B253" s="39"/>
      <c r="C253" s="39"/>
      <c r="D253" s="39"/>
      <c r="E253" s="39"/>
      <c r="F253" s="39"/>
      <c r="G253" s="39"/>
    </row>
    <row r="254" spans="1:7" ht="15.75" customHeight="1">
      <c r="A254" s="13" t="s">
        <v>135</v>
      </c>
      <c r="B254" s="14">
        <v>2500</v>
      </c>
      <c r="C254" s="15">
        <v>8</v>
      </c>
      <c r="D254" s="16">
        <f>E254*1.1</f>
        <v>0.76675865830502388</v>
      </c>
      <c r="E254" s="16">
        <f>F254*1.1</f>
        <v>0.69705332573183987</v>
      </c>
      <c r="F254" s="16">
        <v>0.63368484157439986</v>
      </c>
      <c r="G254" s="16" t="str">
        <f t="shared" si="16"/>
        <v>-</v>
      </c>
    </row>
    <row r="255" spans="1:7" ht="12" thickBot="1">
      <c r="A255" s="13" t="s">
        <v>136</v>
      </c>
      <c r="B255" s="14">
        <v>1500</v>
      </c>
      <c r="C255" s="15">
        <v>10</v>
      </c>
      <c r="D255" s="16">
        <f>E255*1.1</f>
        <v>1.0613199024046081</v>
      </c>
      <c r="E255" s="16">
        <f>F255*1.1</f>
        <v>0.96483627491327995</v>
      </c>
      <c r="F255" s="16">
        <v>0.87712388628479987</v>
      </c>
      <c r="G255" s="16" t="str">
        <f t="shared" si="16"/>
        <v>-</v>
      </c>
    </row>
    <row r="256" spans="1:7" ht="45" customHeight="1">
      <c r="A256" s="38" t="s">
        <v>137</v>
      </c>
      <c r="B256" s="38"/>
      <c r="C256" s="38"/>
      <c r="D256" s="38"/>
      <c r="E256" s="38"/>
      <c r="F256" s="38"/>
      <c r="G256" s="38"/>
    </row>
    <row r="257" spans="1:7" ht="46.5" customHeight="1">
      <c r="A257" s="39"/>
      <c r="B257" s="39"/>
      <c r="C257" s="39"/>
      <c r="D257" s="39"/>
      <c r="E257" s="39"/>
      <c r="F257" s="39"/>
      <c r="G257" s="39"/>
    </row>
    <row r="258" spans="1:7">
      <c r="A258" s="13" t="s">
        <v>138</v>
      </c>
      <c r="B258" s="14">
        <v>70000</v>
      </c>
      <c r="C258" s="15"/>
      <c r="D258" s="16">
        <f>E258*1.1</f>
        <v>7.2112766306572651E-2</v>
      </c>
      <c r="E258" s="16">
        <f>F258*1.1</f>
        <v>6.5557060278702409E-2</v>
      </c>
      <c r="F258" s="16">
        <v>5.9597327526093091E-2</v>
      </c>
      <c r="G258" s="16" t="str">
        <f t="shared" si="16"/>
        <v>-</v>
      </c>
    </row>
    <row r="259" spans="1:7">
      <c r="A259" s="13" t="s">
        <v>139</v>
      </c>
      <c r="B259" s="14">
        <v>60000</v>
      </c>
      <c r="C259" s="15"/>
      <c r="D259" s="16">
        <f t="shared" ref="D259:E322" si="19">E259*1.1</f>
        <v>7.6208529455155091E-2</v>
      </c>
      <c r="E259" s="16">
        <f t="shared" si="19"/>
        <v>6.9280481322868265E-2</v>
      </c>
      <c r="F259" s="16">
        <v>6.2982255748062058E-2</v>
      </c>
      <c r="G259" s="16" t="str">
        <f t="shared" si="16"/>
        <v>-</v>
      </c>
    </row>
    <row r="260" spans="1:7">
      <c r="A260" s="13" t="s">
        <v>140</v>
      </c>
      <c r="B260" s="14">
        <v>50000</v>
      </c>
      <c r="C260" s="15"/>
      <c r="D260" s="16">
        <f t="shared" si="19"/>
        <v>8.4228661440000005E-2</v>
      </c>
      <c r="E260" s="16">
        <f t="shared" si="19"/>
        <v>7.6571510400000001E-2</v>
      </c>
      <c r="F260" s="16">
        <v>6.9610463999999997E-2</v>
      </c>
      <c r="G260" s="16" t="str">
        <f t="shared" si="16"/>
        <v>-</v>
      </c>
    </row>
    <row r="261" spans="1:7">
      <c r="A261" s="13" t="s">
        <v>141</v>
      </c>
      <c r="B261" s="14">
        <v>40000</v>
      </c>
      <c r="C261" s="15"/>
      <c r="D261" s="16">
        <f t="shared" si="19"/>
        <v>0.10196292315721885</v>
      </c>
      <c r="E261" s="16">
        <f t="shared" si="19"/>
        <v>9.2693566506562575E-2</v>
      </c>
      <c r="F261" s="16">
        <v>8.426687864232961E-2</v>
      </c>
      <c r="G261" s="16" t="str">
        <f t="shared" si="16"/>
        <v>-</v>
      </c>
    </row>
    <row r="262" spans="1:7">
      <c r="A262" s="13" t="s">
        <v>142</v>
      </c>
      <c r="B262" s="14">
        <v>30000</v>
      </c>
      <c r="C262" s="15"/>
      <c r="D262" s="16">
        <f t="shared" si="19"/>
        <v>0.14990394101760005</v>
      </c>
      <c r="E262" s="16">
        <f t="shared" si="19"/>
        <v>0.13627631001600002</v>
      </c>
      <c r="F262" s="16">
        <v>0.12388755456</v>
      </c>
      <c r="G262" s="16" t="str">
        <f t="shared" si="16"/>
        <v>-</v>
      </c>
    </row>
    <row r="263" spans="1:7">
      <c r="A263" s="13" t="s">
        <v>143</v>
      </c>
      <c r="B263" s="14">
        <v>60000</v>
      </c>
      <c r="C263" s="15"/>
      <c r="D263" s="16">
        <f t="shared" si="19"/>
        <v>0.104640738048</v>
      </c>
      <c r="E263" s="16">
        <f t="shared" si="19"/>
        <v>9.5127943679999993E-2</v>
      </c>
      <c r="F263" s="16">
        <v>8.6479948799999984E-2</v>
      </c>
      <c r="G263" s="16" t="str">
        <f t="shared" si="16"/>
        <v>-</v>
      </c>
    </row>
    <row r="264" spans="1:7">
      <c r="A264" s="13" t="s">
        <v>144</v>
      </c>
      <c r="B264" s="14">
        <v>50000</v>
      </c>
      <c r="C264" s="15">
        <v>0.4</v>
      </c>
      <c r="D264" s="16">
        <f t="shared" si="19"/>
        <v>6.8120173440000015E-2</v>
      </c>
      <c r="E264" s="16">
        <f t="shared" si="19"/>
        <v>6.1927430400000011E-2</v>
      </c>
      <c r="F264" s="16">
        <v>5.6297664000000004E-2</v>
      </c>
      <c r="G264" s="16" t="str">
        <f t="shared" si="16"/>
        <v>-</v>
      </c>
    </row>
    <row r="265" spans="1:7">
      <c r="A265" s="13" t="s">
        <v>145</v>
      </c>
      <c r="B265" s="14">
        <v>35000</v>
      </c>
      <c r="C265" s="15">
        <v>0.54</v>
      </c>
      <c r="D265" s="16">
        <f t="shared" si="19"/>
        <v>7.8647477142183772E-2</v>
      </c>
      <c r="E265" s="16">
        <f t="shared" si="19"/>
        <v>7.1497706492894331E-2</v>
      </c>
      <c r="F265" s="16">
        <v>6.4997914993540296E-2</v>
      </c>
      <c r="G265" s="16" t="str">
        <f t="shared" si="16"/>
        <v>-</v>
      </c>
    </row>
    <row r="266" spans="1:7">
      <c r="A266" s="13" t="s">
        <v>146</v>
      </c>
      <c r="B266" s="14">
        <v>25000</v>
      </c>
      <c r="C266" s="15">
        <v>0.66</v>
      </c>
      <c r="D266" s="16">
        <f t="shared" si="19"/>
        <v>9.4919368964704556E-2</v>
      </c>
      <c r="E266" s="16">
        <f t="shared" si="19"/>
        <v>8.6290335422458675E-2</v>
      </c>
      <c r="F266" s="16">
        <v>7.844575947496242E-2</v>
      </c>
      <c r="G266" s="16" t="str">
        <f t="shared" si="16"/>
        <v>-</v>
      </c>
    </row>
    <row r="267" spans="1:7">
      <c r="A267" s="13" t="s">
        <v>147</v>
      </c>
      <c r="B267" s="14">
        <v>20000</v>
      </c>
      <c r="C267" s="15">
        <v>0.8</v>
      </c>
      <c r="D267" s="16">
        <f t="shared" si="19"/>
        <v>0.11921779584</v>
      </c>
      <c r="E267" s="16">
        <f t="shared" si="19"/>
        <v>0.1083798144</v>
      </c>
      <c r="F267" s="16">
        <v>9.852710399999999E-2</v>
      </c>
      <c r="G267" s="16" t="str">
        <f t="shared" si="16"/>
        <v>-</v>
      </c>
    </row>
    <row r="268" spans="1:7">
      <c r="A268" s="13" t="s">
        <v>148</v>
      </c>
      <c r="B268" s="14">
        <v>15000</v>
      </c>
      <c r="C268" s="15">
        <v>0.95</v>
      </c>
      <c r="D268" s="16">
        <f t="shared" si="19"/>
        <v>0.12881914359495616</v>
      </c>
      <c r="E268" s="16">
        <f t="shared" si="19"/>
        <v>0.11710831235905104</v>
      </c>
      <c r="F268" s="16">
        <v>0.10646210214459186</v>
      </c>
      <c r="G268" s="16" t="str">
        <f t="shared" si="16"/>
        <v>-</v>
      </c>
    </row>
    <row r="269" spans="1:7">
      <c r="A269" s="13" t="s">
        <v>149</v>
      </c>
      <c r="B269" s="14">
        <v>12000</v>
      </c>
      <c r="C269" s="15">
        <v>1.1000000000000001</v>
      </c>
      <c r="D269" s="16">
        <f t="shared" si="19"/>
        <v>0.15669438048000001</v>
      </c>
      <c r="E269" s="16">
        <f t="shared" si="19"/>
        <v>0.1424494368</v>
      </c>
      <c r="F269" s="16">
        <v>0.129499488</v>
      </c>
      <c r="G269" s="16" t="str">
        <f t="shared" si="16"/>
        <v>-</v>
      </c>
    </row>
    <row r="270" spans="1:7">
      <c r="A270" s="13" t="s">
        <v>150</v>
      </c>
      <c r="B270" s="14">
        <v>10000</v>
      </c>
      <c r="C270" s="15">
        <v>1.24</v>
      </c>
      <c r="D270" s="16">
        <f t="shared" si="19"/>
        <v>0.16949887315125817</v>
      </c>
      <c r="E270" s="16">
        <f t="shared" si="19"/>
        <v>0.15408988468296195</v>
      </c>
      <c r="F270" s="16">
        <v>0.1400817133481472</v>
      </c>
      <c r="G270" s="16" t="str">
        <f t="shared" si="16"/>
        <v>-</v>
      </c>
    </row>
    <row r="271" spans="1:7">
      <c r="A271" s="13" t="s">
        <v>151</v>
      </c>
      <c r="B271" s="14">
        <v>8000</v>
      </c>
      <c r="C271" s="15">
        <v>1.34</v>
      </c>
      <c r="D271" s="16">
        <f t="shared" si="19"/>
        <v>0.18441477398856887</v>
      </c>
      <c r="E271" s="16">
        <f t="shared" si="19"/>
        <v>0.1676497945350626</v>
      </c>
      <c r="F271" s="16">
        <v>0.15240890412278416</v>
      </c>
      <c r="G271" s="16" t="str">
        <f t="shared" si="16"/>
        <v>-</v>
      </c>
    </row>
    <row r="272" spans="1:7">
      <c r="A272" s="13" t="s">
        <v>152</v>
      </c>
      <c r="B272" s="14">
        <v>35000</v>
      </c>
      <c r="C272" s="15">
        <v>0.59</v>
      </c>
      <c r="D272" s="16">
        <f t="shared" si="19"/>
        <v>8.5472386560000002E-2</v>
      </c>
      <c r="E272" s="16">
        <f t="shared" si="19"/>
        <v>7.7702169599999996E-2</v>
      </c>
      <c r="F272" s="16">
        <v>7.0638335999999996E-2</v>
      </c>
      <c r="G272" s="16" t="str">
        <f t="shared" si="16"/>
        <v>-</v>
      </c>
    </row>
    <row r="273" spans="1:7">
      <c r="A273" s="13" t="s">
        <v>13</v>
      </c>
      <c r="B273" s="14">
        <v>25000</v>
      </c>
      <c r="C273" s="15">
        <v>0.74</v>
      </c>
      <c r="D273" s="16">
        <f t="shared" si="19"/>
        <v>0.10034333290554483</v>
      </c>
      <c r="E273" s="16">
        <f t="shared" si="19"/>
        <v>9.122121173231347E-2</v>
      </c>
      <c r="F273" s="16">
        <v>8.2928374302103147E-2</v>
      </c>
      <c r="G273" s="16" t="str">
        <f t="shared" si="16"/>
        <v>-</v>
      </c>
    </row>
    <row r="274" spans="1:7">
      <c r="A274" s="13" t="s">
        <v>153</v>
      </c>
      <c r="B274" s="14">
        <v>20000</v>
      </c>
      <c r="C274" s="15">
        <v>0.88</v>
      </c>
      <c r="D274" s="16">
        <f t="shared" si="19"/>
        <v>0.1206831976836958</v>
      </c>
      <c r="E274" s="16">
        <f t="shared" si="19"/>
        <v>0.1097119978942689</v>
      </c>
      <c r="F274" s="16">
        <v>9.9738179903880814E-2</v>
      </c>
      <c r="G274" s="16" t="str">
        <f t="shared" si="16"/>
        <v>-</v>
      </c>
    </row>
    <row r="275" spans="1:7">
      <c r="A275" s="13" t="s">
        <v>15</v>
      </c>
      <c r="B275" s="14">
        <v>15000</v>
      </c>
      <c r="C275" s="15">
        <v>1.1100000000000001</v>
      </c>
      <c r="D275" s="16">
        <f t="shared" si="19"/>
        <v>0.14915900837310714</v>
      </c>
      <c r="E275" s="16">
        <f t="shared" si="19"/>
        <v>0.13559909852100649</v>
      </c>
      <c r="F275" s="16">
        <v>0.12327190774636952</v>
      </c>
      <c r="G275" s="16" t="str">
        <f t="shared" si="16"/>
        <v>-</v>
      </c>
    </row>
    <row r="276" spans="1:7">
      <c r="A276" s="13" t="s">
        <v>154</v>
      </c>
      <c r="B276" s="14">
        <v>12000</v>
      </c>
      <c r="C276" s="15">
        <v>1.27</v>
      </c>
      <c r="D276" s="16">
        <f t="shared" si="19"/>
        <v>0.17356684610688836</v>
      </c>
      <c r="E276" s="16">
        <f t="shared" si="19"/>
        <v>0.15778804191535303</v>
      </c>
      <c r="F276" s="16">
        <v>0.14344367446850276</v>
      </c>
      <c r="G276" s="16" t="str">
        <f t="shared" si="16"/>
        <v>-</v>
      </c>
    </row>
    <row r="277" spans="1:7">
      <c r="A277" s="13" t="s">
        <v>17</v>
      </c>
      <c r="B277" s="14">
        <v>9000</v>
      </c>
      <c r="C277" s="15">
        <v>1.47</v>
      </c>
      <c r="D277" s="16">
        <f t="shared" si="19"/>
        <v>0.19797468384066946</v>
      </c>
      <c r="E277" s="16">
        <f t="shared" si="19"/>
        <v>0.17997698530969949</v>
      </c>
      <c r="F277" s="16">
        <v>0.1636154411906359</v>
      </c>
      <c r="G277" s="16" t="str">
        <f t="shared" si="16"/>
        <v>-</v>
      </c>
    </row>
    <row r="278" spans="1:7">
      <c r="A278" s="13" t="s">
        <v>155</v>
      </c>
      <c r="B278" s="14">
        <v>7000</v>
      </c>
      <c r="C278" s="15">
        <v>1.63</v>
      </c>
      <c r="D278" s="16">
        <f t="shared" si="19"/>
        <v>0.2210265305892406</v>
      </c>
      <c r="E278" s="16">
        <f t="shared" si="19"/>
        <v>0.20093320962658234</v>
      </c>
      <c r="F278" s="16">
        <v>0.18266655420598393</v>
      </c>
      <c r="G278" s="16" t="str">
        <f t="shared" si="16"/>
        <v>-</v>
      </c>
    </row>
    <row r="279" spans="1:7">
      <c r="A279" s="13" t="s">
        <v>20</v>
      </c>
      <c r="B279" s="14">
        <v>6000</v>
      </c>
      <c r="C279" s="15">
        <v>1.85</v>
      </c>
      <c r="D279" s="16">
        <f t="shared" si="19"/>
        <v>0.24814635029344193</v>
      </c>
      <c r="E279" s="16">
        <f t="shared" si="19"/>
        <v>0.22558759117585628</v>
      </c>
      <c r="F279" s="16">
        <v>0.2050796283416875</v>
      </c>
      <c r="G279" s="16" t="str">
        <f t="shared" si="16"/>
        <v>-</v>
      </c>
    </row>
    <row r="280" spans="1:7">
      <c r="A280" s="13" t="s">
        <v>156</v>
      </c>
      <c r="B280" s="14">
        <v>5000</v>
      </c>
      <c r="C280" s="15">
        <v>2.04</v>
      </c>
      <c r="D280" s="16">
        <f t="shared" si="19"/>
        <v>0.28747008886453385</v>
      </c>
      <c r="E280" s="16">
        <f t="shared" si="19"/>
        <v>0.26133644442230347</v>
      </c>
      <c r="F280" s="16">
        <v>0.23757858583845767</v>
      </c>
      <c r="G280" s="16" t="str">
        <f t="shared" si="16"/>
        <v>-</v>
      </c>
    </row>
    <row r="281" spans="1:7">
      <c r="A281" s="13" t="s">
        <v>157</v>
      </c>
      <c r="B281" s="14">
        <v>25000</v>
      </c>
      <c r="C281" s="15">
        <v>0.82</v>
      </c>
      <c r="D281" s="16">
        <f t="shared" si="19"/>
        <v>0.11302913952000004</v>
      </c>
      <c r="E281" s="16">
        <f t="shared" si="19"/>
        <v>0.10275376320000003</v>
      </c>
      <c r="F281" s="16">
        <v>9.3412512000000017E-2</v>
      </c>
      <c r="G281" s="16" t="str">
        <f t="shared" si="16"/>
        <v>-</v>
      </c>
    </row>
    <row r="282" spans="1:7">
      <c r="A282" s="13" t="s">
        <v>158</v>
      </c>
      <c r="B282" s="14">
        <v>20000</v>
      </c>
      <c r="C282" s="15">
        <v>0.98</v>
      </c>
      <c r="D282" s="16">
        <f t="shared" si="19"/>
        <v>0.13559909852100649</v>
      </c>
      <c r="E282" s="16">
        <f t="shared" si="19"/>
        <v>0.12327190774636954</v>
      </c>
      <c r="F282" s="16">
        <v>0.11206537067851775</v>
      </c>
      <c r="G282" s="16" t="str">
        <f t="shared" si="16"/>
        <v>-</v>
      </c>
    </row>
    <row r="283" spans="1:7">
      <c r="A283" s="13" t="s">
        <v>159</v>
      </c>
      <c r="B283" s="14">
        <v>15000</v>
      </c>
      <c r="C283" s="15">
        <v>1.28</v>
      </c>
      <c r="D283" s="16">
        <f t="shared" si="19"/>
        <v>0.17221085512167827</v>
      </c>
      <c r="E283" s="16">
        <f t="shared" si="19"/>
        <v>0.15655532283788934</v>
      </c>
      <c r="F283" s="16">
        <v>0.14232302076171757</v>
      </c>
      <c r="G283" s="16" t="str">
        <f t="shared" ref="G283:G346" si="20">IF($G$5&lt;=0,"-",F283*(1-$G$5))</f>
        <v>-</v>
      </c>
    </row>
    <row r="284" spans="1:7">
      <c r="A284" s="13" t="s">
        <v>160</v>
      </c>
      <c r="B284" s="14">
        <v>12000</v>
      </c>
      <c r="C284" s="15">
        <v>1.46</v>
      </c>
      <c r="D284" s="16">
        <f t="shared" si="19"/>
        <v>0.19255071989982922</v>
      </c>
      <c r="E284" s="16">
        <f t="shared" si="19"/>
        <v>0.17504610899984474</v>
      </c>
      <c r="F284" s="16">
        <v>0.15913282636349521</v>
      </c>
      <c r="G284" s="16" t="str">
        <f t="shared" si="20"/>
        <v>-</v>
      </c>
    </row>
    <row r="285" spans="1:7">
      <c r="A285" s="13" t="s">
        <v>161</v>
      </c>
      <c r="B285" s="14">
        <v>10000</v>
      </c>
      <c r="C285" s="15">
        <v>1.62</v>
      </c>
      <c r="D285" s="16">
        <f t="shared" si="19"/>
        <v>0.22592820439728711</v>
      </c>
      <c r="E285" s="16">
        <f t="shared" si="19"/>
        <v>0.20538927672480645</v>
      </c>
      <c r="F285" s="16">
        <v>0.18671752429527858</v>
      </c>
      <c r="G285" s="16" t="str">
        <f t="shared" si="20"/>
        <v>-</v>
      </c>
    </row>
    <row r="286" spans="1:7">
      <c r="A286" s="13" t="s">
        <v>162</v>
      </c>
      <c r="B286" s="14">
        <v>7000</v>
      </c>
      <c r="C286" s="15">
        <v>1.9</v>
      </c>
      <c r="D286" s="16">
        <f t="shared" si="19"/>
        <v>0.25548731717556655</v>
      </c>
      <c r="E286" s="16">
        <f t="shared" si="19"/>
        <v>0.2322611974323332</v>
      </c>
      <c r="F286" s="16">
        <v>0.2111465431203029</v>
      </c>
      <c r="G286" s="16" t="str">
        <f t="shared" si="20"/>
        <v>-</v>
      </c>
    </row>
    <row r="287" spans="1:7">
      <c r="A287" s="13" t="s">
        <v>163</v>
      </c>
      <c r="B287" s="14">
        <v>6000</v>
      </c>
      <c r="C287" s="15">
        <v>2.2999999999999998</v>
      </c>
      <c r="D287" s="16">
        <f t="shared" si="19"/>
        <v>0.29695384509411404</v>
      </c>
      <c r="E287" s="16">
        <f t="shared" si="19"/>
        <v>0.2699580409946491</v>
      </c>
      <c r="F287" s="16">
        <v>0.24541640090422642</v>
      </c>
      <c r="G287" s="16" t="str">
        <f t="shared" si="20"/>
        <v>-</v>
      </c>
    </row>
    <row r="288" spans="1:7">
      <c r="A288" s="13" t="s">
        <v>164</v>
      </c>
      <c r="B288" s="14">
        <v>5000</v>
      </c>
      <c r="C288" s="15">
        <v>2.34</v>
      </c>
      <c r="D288" s="16">
        <f t="shared" si="19"/>
        <v>0.32168672799233489</v>
      </c>
      <c r="E288" s="16">
        <f t="shared" si="19"/>
        <v>0.29244247999303169</v>
      </c>
      <c r="F288" s="16">
        <v>0.26585679999366513</v>
      </c>
      <c r="G288" s="16" t="str">
        <f t="shared" si="20"/>
        <v>-</v>
      </c>
    </row>
    <row r="289" spans="1:7">
      <c r="A289" s="13" t="s">
        <v>165</v>
      </c>
      <c r="B289" s="14">
        <v>4000</v>
      </c>
      <c r="C289" s="15">
        <v>2.6</v>
      </c>
      <c r="D289" s="16">
        <f t="shared" si="19"/>
        <v>0.36517297166978879</v>
      </c>
      <c r="E289" s="16">
        <f t="shared" si="19"/>
        <v>0.33197542879071706</v>
      </c>
      <c r="F289" s="16">
        <v>0.3017958443551973</v>
      </c>
      <c r="G289" s="16" t="str">
        <f t="shared" si="20"/>
        <v>-</v>
      </c>
    </row>
    <row r="290" spans="1:7">
      <c r="A290" s="13" t="s">
        <v>166</v>
      </c>
      <c r="B290" s="14">
        <v>3000</v>
      </c>
      <c r="C290" s="15">
        <v>3.13</v>
      </c>
      <c r="D290" s="16">
        <f t="shared" si="19"/>
        <v>0.43071683837975094</v>
      </c>
      <c r="E290" s="16">
        <f t="shared" si="19"/>
        <v>0.3915607621634099</v>
      </c>
      <c r="F290" s="16">
        <v>0.35596432923946353</v>
      </c>
      <c r="G290" s="16" t="str">
        <f t="shared" si="20"/>
        <v>-</v>
      </c>
    </row>
    <row r="291" spans="1:7">
      <c r="A291" s="13" t="s">
        <v>167</v>
      </c>
      <c r="B291" s="14">
        <v>2500</v>
      </c>
      <c r="C291" s="15">
        <v>3.58</v>
      </c>
      <c r="D291" s="16">
        <f t="shared" si="19"/>
        <v>0.47084573636544202</v>
      </c>
      <c r="E291" s="16">
        <f t="shared" si="19"/>
        <v>0.42804157851403818</v>
      </c>
      <c r="F291" s="16">
        <v>0.38912870774003466</v>
      </c>
      <c r="G291" s="16" t="str">
        <f t="shared" si="20"/>
        <v>-</v>
      </c>
    </row>
    <row r="292" spans="1:7">
      <c r="A292" s="13" t="s">
        <v>168</v>
      </c>
      <c r="B292" s="14">
        <v>15000</v>
      </c>
      <c r="C292" s="15">
        <v>1.32</v>
      </c>
      <c r="D292" s="16">
        <f t="shared" si="19"/>
        <v>0.19395634026417352</v>
      </c>
      <c r="E292" s="16">
        <f t="shared" si="19"/>
        <v>0.17632394569470319</v>
      </c>
      <c r="F292" s="16">
        <v>0.16029449608609381</v>
      </c>
      <c r="G292" s="16" t="str">
        <f t="shared" si="20"/>
        <v>-</v>
      </c>
    </row>
    <row r="293" spans="1:7">
      <c r="A293" s="13" t="s">
        <v>169</v>
      </c>
      <c r="B293" s="14">
        <v>12000</v>
      </c>
      <c r="C293" s="15">
        <v>1.52</v>
      </c>
      <c r="D293" s="16">
        <f t="shared" si="19"/>
        <v>0.21037239361656046</v>
      </c>
      <c r="E293" s="16">
        <f t="shared" si="19"/>
        <v>0.1912476305605095</v>
      </c>
      <c r="F293" s="16">
        <v>0.17386148232773591</v>
      </c>
      <c r="G293" s="16" t="str">
        <f t="shared" si="20"/>
        <v>-</v>
      </c>
    </row>
    <row r="294" spans="1:7">
      <c r="A294" s="13" t="s">
        <v>170</v>
      </c>
      <c r="B294" s="14">
        <v>10000</v>
      </c>
      <c r="C294" s="15">
        <v>1.7</v>
      </c>
      <c r="D294" s="16">
        <f t="shared" si="19"/>
        <v>0.26600732928000004</v>
      </c>
      <c r="E294" s="16">
        <f t="shared" si="19"/>
        <v>0.24182484480000002</v>
      </c>
      <c r="F294" s="16">
        <v>0.21984076799999999</v>
      </c>
      <c r="G294" s="16" t="str">
        <f t="shared" si="20"/>
        <v>-</v>
      </c>
    </row>
    <row r="295" spans="1:7">
      <c r="A295" s="13" t="s">
        <v>171</v>
      </c>
      <c r="B295" s="14">
        <v>7000</v>
      </c>
      <c r="C295" s="15">
        <v>2.08</v>
      </c>
      <c r="D295" s="16">
        <f t="shared" si="19"/>
        <v>0.28625280563126304</v>
      </c>
      <c r="E295" s="16">
        <f t="shared" si="19"/>
        <v>0.26022982330114819</v>
      </c>
      <c r="F295" s="16">
        <v>0.23657256663740744</v>
      </c>
      <c r="G295" s="16" t="str">
        <f t="shared" si="20"/>
        <v>-</v>
      </c>
    </row>
    <row r="296" spans="1:7">
      <c r="A296" s="13" t="s">
        <v>172</v>
      </c>
      <c r="B296" s="14">
        <v>6000</v>
      </c>
      <c r="C296" s="15">
        <v>2.46</v>
      </c>
      <c r="D296" s="16">
        <f t="shared" si="19"/>
        <v>0.3210311838855287</v>
      </c>
      <c r="E296" s="16">
        <f t="shared" si="19"/>
        <v>0.29184653080502609</v>
      </c>
      <c r="F296" s="16">
        <v>0.26531502800456913</v>
      </c>
      <c r="G296" s="16" t="str">
        <f t="shared" si="20"/>
        <v>-</v>
      </c>
    </row>
    <row r="297" spans="1:7">
      <c r="A297" s="13" t="s">
        <v>173</v>
      </c>
      <c r="B297" s="14">
        <v>5000</v>
      </c>
      <c r="C297" s="15">
        <v>2.84</v>
      </c>
      <c r="D297" s="16">
        <f t="shared" si="19"/>
        <v>0.38523742066263433</v>
      </c>
      <c r="E297" s="16">
        <f t="shared" si="19"/>
        <v>0.3502158369660312</v>
      </c>
      <c r="F297" s="16">
        <v>0.31837803360548289</v>
      </c>
      <c r="G297" s="16" t="str">
        <f t="shared" si="20"/>
        <v>-</v>
      </c>
    </row>
    <row r="298" spans="1:7">
      <c r="A298" s="13" t="s">
        <v>174</v>
      </c>
      <c r="B298" s="14">
        <v>4000</v>
      </c>
      <c r="C298" s="15">
        <v>3.09</v>
      </c>
      <c r="D298" s="16">
        <f t="shared" si="19"/>
        <v>0.41466527918547458</v>
      </c>
      <c r="E298" s="16">
        <f t="shared" si="19"/>
        <v>0.37696843562315868</v>
      </c>
      <c r="F298" s="16">
        <v>0.34269857783923513</v>
      </c>
      <c r="G298" s="16" t="str">
        <f t="shared" si="20"/>
        <v>-</v>
      </c>
    </row>
    <row r="299" spans="1:7">
      <c r="A299" s="13" t="s">
        <v>175</v>
      </c>
      <c r="B299" s="14">
        <v>3500</v>
      </c>
      <c r="C299" s="15">
        <v>3.42</v>
      </c>
      <c r="D299" s="16">
        <f t="shared" si="19"/>
        <v>0.44944365743974019</v>
      </c>
      <c r="E299" s="16">
        <f t="shared" si="19"/>
        <v>0.40858514312703648</v>
      </c>
      <c r="F299" s="16">
        <v>0.37144103920639676</v>
      </c>
      <c r="G299" s="16" t="str">
        <f t="shared" si="20"/>
        <v>-</v>
      </c>
    </row>
    <row r="300" spans="1:7">
      <c r="A300" s="13" t="s">
        <v>176</v>
      </c>
      <c r="B300" s="14">
        <v>2500</v>
      </c>
      <c r="C300" s="15">
        <v>4</v>
      </c>
      <c r="D300" s="16">
        <f t="shared" si="19"/>
        <v>0.51063157727999997</v>
      </c>
      <c r="E300" s="16">
        <f t="shared" si="19"/>
        <v>0.46421052479999997</v>
      </c>
      <c r="F300" s="16">
        <v>0.42200956799999995</v>
      </c>
      <c r="G300" s="16" t="str">
        <f t="shared" si="20"/>
        <v>-</v>
      </c>
    </row>
    <row r="301" spans="1:7">
      <c r="A301" s="13" t="s">
        <v>177</v>
      </c>
      <c r="B301" s="14">
        <v>2000</v>
      </c>
      <c r="C301" s="15">
        <v>4.58</v>
      </c>
      <c r="D301" s="16">
        <f t="shared" si="19"/>
        <v>0.62273166912000011</v>
      </c>
      <c r="E301" s="16">
        <f t="shared" si="19"/>
        <v>0.56611969920000005</v>
      </c>
      <c r="F301" s="16">
        <v>0.51465427200000002</v>
      </c>
      <c r="G301" s="16" t="str">
        <f t="shared" si="20"/>
        <v>-</v>
      </c>
    </row>
    <row r="302" spans="1:7">
      <c r="A302" s="13" t="s">
        <v>178</v>
      </c>
      <c r="B302" s="14">
        <v>1500</v>
      </c>
      <c r="C302" s="15">
        <v>5.2</v>
      </c>
      <c r="D302" s="16">
        <f t="shared" si="19"/>
        <v>0.68033262528000005</v>
      </c>
      <c r="E302" s="16">
        <f t="shared" si="19"/>
        <v>0.61848420479999999</v>
      </c>
      <c r="F302" s="16">
        <v>0.56225836799999995</v>
      </c>
      <c r="G302" s="16" t="str">
        <f t="shared" si="20"/>
        <v>-</v>
      </c>
    </row>
    <row r="303" spans="1:7">
      <c r="A303" s="13" t="s">
        <v>179</v>
      </c>
      <c r="B303" s="14">
        <v>10000</v>
      </c>
      <c r="C303" s="15">
        <v>1.96</v>
      </c>
      <c r="D303" s="16">
        <f t="shared" si="19"/>
        <v>0.27126693792000006</v>
      </c>
      <c r="E303" s="16">
        <f t="shared" si="19"/>
        <v>0.24660630720000001</v>
      </c>
      <c r="F303" s="16">
        <v>0.22418755199999998</v>
      </c>
      <c r="G303" s="16" t="str">
        <f t="shared" si="20"/>
        <v>-</v>
      </c>
    </row>
    <row r="304" spans="1:7">
      <c r="A304" s="13" t="s">
        <v>180</v>
      </c>
      <c r="B304" s="14">
        <v>8000</v>
      </c>
      <c r="C304" s="15">
        <v>2.4300000000000002</v>
      </c>
      <c r="D304" s="16">
        <f t="shared" si="19"/>
        <v>0.29449312992000004</v>
      </c>
      <c r="E304" s="16">
        <f t="shared" si="19"/>
        <v>0.26772102720000002</v>
      </c>
      <c r="F304" s="16">
        <v>0.24338275199999998</v>
      </c>
      <c r="G304" s="16" t="str">
        <f t="shared" si="20"/>
        <v>-</v>
      </c>
    </row>
    <row r="305" spans="1:9">
      <c r="A305" s="13" t="s">
        <v>181</v>
      </c>
      <c r="B305" s="14">
        <v>7000</v>
      </c>
      <c r="C305" s="15">
        <v>2.8</v>
      </c>
      <c r="D305" s="16">
        <f t="shared" si="19"/>
        <v>0.36383534173693249</v>
      </c>
      <c r="E305" s="16">
        <f t="shared" si="19"/>
        <v>0.3307594015790295</v>
      </c>
      <c r="F305" s="16">
        <v>0.30069036507184499</v>
      </c>
      <c r="G305" s="16" t="str">
        <f t="shared" si="20"/>
        <v>-</v>
      </c>
    </row>
    <row r="306" spans="1:9">
      <c r="A306" s="13" t="s">
        <v>182</v>
      </c>
      <c r="B306" s="14">
        <v>6000</v>
      </c>
      <c r="C306" s="15">
        <v>3.1</v>
      </c>
      <c r="D306" s="16">
        <f t="shared" si="19"/>
        <v>0.41199001931976181</v>
      </c>
      <c r="E306" s="16">
        <f t="shared" si="19"/>
        <v>0.37453638119978344</v>
      </c>
      <c r="F306" s="16">
        <v>0.34048761927253035</v>
      </c>
      <c r="G306" s="16" t="str">
        <f t="shared" si="20"/>
        <v>-</v>
      </c>
    </row>
    <row r="307" spans="1:9">
      <c r="A307" s="13" t="s">
        <v>183</v>
      </c>
      <c r="B307" s="14">
        <v>4000</v>
      </c>
      <c r="C307" s="15">
        <v>3.73</v>
      </c>
      <c r="D307" s="16">
        <f t="shared" si="19"/>
        <v>0.46415758670116025</v>
      </c>
      <c r="E307" s="16">
        <f t="shared" si="19"/>
        <v>0.42196144245560019</v>
      </c>
      <c r="F307" s="16">
        <v>0.38360131132327285</v>
      </c>
      <c r="G307" s="16" t="str">
        <f t="shared" si="20"/>
        <v>-</v>
      </c>
    </row>
    <row r="308" spans="1:9">
      <c r="A308" s="13" t="s">
        <v>184</v>
      </c>
      <c r="B308" s="14">
        <v>4000</v>
      </c>
      <c r="C308" s="15">
        <v>3.78</v>
      </c>
      <c r="D308" s="16">
        <f t="shared" si="19"/>
        <v>0.51231226428398946</v>
      </c>
      <c r="E308" s="16">
        <f t="shared" si="19"/>
        <v>0.46573842207635402</v>
      </c>
      <c r="F308" s="16">
        <v>0.42339856552395816</v>
      </c>
      <c r="G308" s="16" t="str">
        <f t="shared" si="20"/>
        <v>-</v>
      </c>
    </row>
    <row r="309" spans="1:9">
      <c r="A309" s="13" t="s">
        <v>185</v>
      </c>
      <c r="B309" s="14">
        <v>3000</v>
      </c>
      <c r="C309" s="15">
        <v>4.2300000000000004</v>
      </c>
      <c r="D309" s="16">
        <f t="shared" si="19"/>
        <v>0.56849272146395691</v>
      </c>
      <c r="E309" s="16">
        <f t="shared" si="19"/>
        <v>0.51681156496723346</v>
      </c>
      <c r="F309" s="16">
        <v>0.46982869542475764</v>
      </c>
      <c r="G309" s="16" t="str">
        <f t="shared" si="20"/>
        <v>-</v>
      </c>
    </row>
    <row r="310" spans="1:9">
      <c r="A310" s="13" t="s">
        <v>186</v>
      </c>
      <c r="B310" s="14">
        <v>2500</v>
      </c>
      <c r="C310" s="15">
        <v>5.05</v>
      </c>
      <c r="D310" s="16">
        <f t="shared" si="19"/>
        <v>0.6567762970324772</v>
      </c>
      <c r="E310" s="16">
        <f t="shared" si="19"/>
        <v>0.59706936093861562</v>
      </c>
      <c r="F310" s="16">
        <v>0.54279032812601413</v>
      </c>
      <c r="G310" s="16" t="str">
        <f t="shared" si="20"/>
        <v>-</v>
      </c>
    </row>
    <row r="311" spans="1:9">
      <c r="A311" s="13" t="s">
        <v>187</v>
      </c>
      <c r="B311" s="14">
        <v>2000</v>
      </c>
      <c r="C311" s="15">
        <v>5.8</v>
      </c>
      <c r="D311" s="16">
        <f t="shared" si="19"/>
        <v>0.74721284233391672</v>
      </c>
      <c r="E311" s="16">
        <f t="shared" si="19"/>
        <v>0.67928440212174246</v>
      </c>
      <c r="F311" s="16">
        <v>0.61753127465612945</v>
      </c>
      <c r="G311" s="16" t="str">
        <f t="shared" si="20"/>
        <v>-</v>
      </c>
    </row>
    <row r="312" spans="1:9">
      <c r="A312" s="13" t="s">
        <v>188</v>
      </c>
      <c r="B312" s="14">
        <v>1500</v>
      </c>
      <c r="C312" s="15">
        <v>6.5</v>
      </c>
      <c r="D312" s="16">
        <f t="shared" si="19"/>
        <v>0.86410893662521449</v>
      </c>
      <c r="E312" s="16">
        <f t="shared" si="19"/>
        <v>0.78555357875019494</v>
      </c>
      <c r="F312" s="16">
        <v>0.71413961704563167</v>
      </c>
      <c r="G312" s="16" t="str">
        <f t="shared" si="20"/>
        <v>-</v>
      </c>
    </row>
    <row r="313" spans="1:9">
      <c r="A313" s="13" t="s">
        <v>189</v>
      </c>
      <c r="B313" s="14">
        <v>1000</v>
      </c>
      <c r="C313" s="15">
        <v>7.55</v>
      </c>
      <c r="D313" s="16">
        <f t="shared" si="19"/>
        <v>0.98315800064943126</v>
      </c>
      <c r="E313" s="16">
        <f t="shared" si="19"/>
        <v>0.89378000059039198</v>
      </c>
      <c r="F313" s="16">
        <v>0.81252727326399266</v>
      </c>
      <c r="G313" s="16" t="str">
        <f t="shared" si="20"/>
        <v>-</v>
      </c>
    </row>
    <row r="314" spans="1:9">
      <c r="A314" s="13" t="s">
        <v>190</v>
      </c>
      <c r="B314" s="14">
        <v>1000</v>
      </c>
      <c r="C314" s="15">
        <v>8.15</v>
      </c>
      <c r="D314" s="16">
        <f t="shared" si="19"/>
        <v>1.1169209939350684</v>
      </c>
      <c r="E314" s="16">
        <f t="shared" si="19"/>
        <v>1.0153827217591529</v>
      </c>
      <c r="F314" s="16">
        <v>0.92307520159922984</v>
      </c>
      <c r="G314" s="16" t="str">
        <f t="shared" si="20"/>
        <v>-</v>
      </c>
    </row>
    <row r="315" spans="1:9">
      <c r="A315" s="13" t="s">
        <v>191</v>
      </c>
      <c r="B315" s="14">
        <v>700</v>
      </c>
      <c r="C315" s="15">
        <v>9.67</v>
      </c>
      <c r="D315" s="16">
        <f t="shared" si="19"/>
        <v>1.3015139246692478</v>
      </c>
      <c r="E315" s="16">
        <f t="shared" si="19"/>
        <v>1.1831944769720433</v>
      </c>
      <c r="F315" s="16">
        <v>1.0756313427018573</v>
      </c>
      <c r="G315" s="16" t="str">
        <f t="shared" si="20"/>
        <v>-</v>
      </c>
    </row>
    <row r="316" spans="1:9">
      <c r="A316" s="13" t="s">
        <v>192</v>
      </c>
      <c r="B316" s="14">
        <v>3500</v>
      </c>
      <c r="C316" s="15">
        <v>5.6</v>
      </c>
      <c r="D316" s="16">
        <f t="shared" si="19"/>
        <v>0.66747733649532826</v>
      </c>
      <c r="E316" s="16">
        <f t="shared" si="19"/>
        <v>0.60679757863211659</v>
      </c>
      <c r="F316" s="16">
        <v>0.55163416239283325</v>
      </c>
      <c r="G316" s="16" t="str">
        <f t="shared" si="20"/>
        <v>-</v>
      </c>
    </row>
    <row r="317" spans="1:9" ht="14.25" customHeight="1">
      <c r="A317" s="13" t="s">
        <v>193</v>
      </c>
      <c r="B317" s="14">
        <v>3000</v>
      </c>
      <c r="C317" s="15">
        <v>6.12</v>
      </c>
      <c r="D317" s="16">
        <f t="shared" si="19"/>
        <v>0.75438671615999997</v>
      </c>
      <c r="E317" s="16">
        <f t="shared" si="19"/>
        <v>0.68580610559999988</v>
      </c>
      <c r="F317" s="16">
        <v>0.62346009599999985</v>
      </c>
      <c r="G317" s="16" t="str">
        <f t="shared" si="20"/>
        <v>-</v>
      </c>
    </row>
    <row r="318" spans="1:9" ht="16.5" customHeight="1">
      <c r="A318" s="13" t="s">
        <v>194</v>
      </c>
      <c r="B318" s="14">
        <v>2500</v>
      </c>
      <c r="C318" s="15">
        <v>6.7</v>
      </c>
      <c r="D318" s="16">
        <f t="shared" si="19"/>
        <v>0.83869396790094342</v>
      </c>
      <c r="E318" s="16">
        <f t="shared" si="19"/>
        <v>0.76244906172813032</v>
      </c>
      <c r="F318" s="16">
        <v>0.69313551066193657</v>
      </c>
      <c r="G318" s="16" t="str">
        <f t="shared" si="20"/>
        <v>-</v>
      </c>
      <c r="I318"/>
    </row>
    <row r="319" spans="1:9">
      <c r="A319" s="13" t="s">
        <v>195</v>
      </c>
      <c r="B319" s="14">
        <v>1500</v>
      </c>
      <c r="C319" s="15">
        <v>7.3</v>
      </c>
      <c r="D319" s="16">
        <f t="shared" si="19"/>
        <v>0.96192862469141283</v>
      </c>
      <c r="E319" s="16">
        <f t="shared" si="19"/>
        <v>0.87448056790128437</v>
      </c>
      <c r="F319" s="16">
        <v>0.79498233445571298</v>
      </c>
      <c r="G319" s="16" t="str">
        <f t="shared" si="20"/>
        <v>-</v>
      </c>
    </row>
    <row r="320" spans="1:9">
      <c r="A320" s="13" t="s">
        <v>196</v>
      </c>
      <c r="B320" s="14">
        <v>1500</v>
      </c>
      <c r="C320" s="15">
        <v>8.5299999999999994</v>
      </c>
      <c r="D320" s="16">
        <f t="shared" si="19"/>
        <v>1.1042525949814086</v>
      </c>
      <c r="E320" s="16">
        <f t="shared" si="19"/>
        <v>1.0038659954376441</v>
      </c>
      <c r="F320" s="16">
        <v>0.91260545039785812</v>
      </c>
      <c r="G320" s="16" t="str">
        <f t="shared" si="20"/>
        <v>-</v>
      </c>
    </row>
    <row r="321" spans="1:7">
      <c r="A321" s="13" t="s">
        <v>197</v>
      </c>
      <c r="B321" s="14">
        <v>1200</v>
      </c>
      <c r="C321" s="15">
        <v>9.75</v>
      </c>
      <c r="D321" s="16">
        <f t="shared" si="19"/>
        <v>1.2600473967507002</v>
      </c>
      <c r="E321" s="16">
        <f t="shared" si="19"/>
        <v>1.1454976334097273</v>
      </c>
      <c r="F321" s="16">
        <v>1.0413614849179338</v>
      </c>
      <c r="G321" s="16" t="str">
        <f t="shared" si="20"/>
        <v>-</v>
      </c>
    </row>
    <row r="322" spans="1:7">
      <c r="A322" s="13" t="s">
        <v>198</v>
      </c>
      <c r="B322" s="14">
        <v>1000</v>
      </c>
      <c r="C322" s="15">
        <v>11</v>
      </c>
      <c r="D322" s="16">
        <f t="shared" si="19"/>
        <v>1.4138748390291824</v>
      </c>
      <c r="E322" s="16">
        <f t="shared" si="19"/>
        <v>1.285340762753802</v>
      </c>
      <c r="F322" s="16">
        <v>1.1684916025034564</v>
      </c>
      <c r="G322" s="16" t="str">
        <f t="shared" si="20"/>
        <v>-</v>
      </c>
    </row>
    <row r="323" spans="1:7">
      <c r="A323" s="13" t="s">
        <v>199</v>
      </c>
      <c r="B323" s="14">
        <v>900</v>
      </c>
      <c r="C323" s="15">
        <v>11.75</v>
      </c>
      <c r="D323" s="16">
        <f t="shared" ref="D323:E328" si="21">E323*1.1</f>
        <v>1.5248981234562609</v>
      </c>
      <c r="E323" s="16">
        <f t="shared" si="21"/>
        <v>1.3862710213238734</v>
      </c>
      <c r="F323" s="16">
        <v>1.260246383021703</v>
      </c>
      <c r="G323" s="16" t="str">
        <f t="shared" si="20"/>
        <v>-</v>
      </c>
    </row>
    <row r="324" spans="1:7">
      <c r="A324" s="13" t="s">
        <v>200</v>
      </c>
      <c r="B324" s="14">
        <v>700</v>
      </c>
      <c r="C324" s="15">
        <v>13.85</v>
      </c>
      <c r="D324" s="16">
        <f t="shared" si="21"/>
        <v>1.9549111190399999</v>
      </c>
      <c r="E324" s="16">
        <f t="shared" si="21"/>
        <v>1.7771919263999998</v>
      </c>
      <c r="F324" s="16">
        <v>1.6156290239999997</v>
      </c>
      <c r="G324" s="16" t="str">
        <f t="shared" si="20"/>
        <v>-</v>
      </c>
    </row>
    <row r="325" spans="1:7">
      <c r="A325" s="13" t="s">
        <v>201</v>
      </c>
      <c r="B325" s="14">
        <v>500</v>
      </c>
      <c r="C325" s="15">
        <v>16.8</v>
      </c>
      <c r="D325" s="16">
        <f t="shared" si="21"/>
        <v>2.4088857724800006</v>
      </c>
      <c r="E325" s="16">
        <f t="shared" si="21"/>
        <v>2.1898961568000002</v>
      </c>
      <c r="F325" s="16">
        <v>1.9908146879999999</v>
      </c>
      <c r="G325" s="16" t="str">
        <f t="shared" si="20"/>
        <v>-</v>
      </c>
    </row>
    <row r="326" spans="1:7">
      <c r="A326" s="13" t="s">
        <v>202</v>
      </c>
      <c r="B326" s="14">
        <v>500</v>
      </c>
      <c r="C326" s="15">
        <v>19</v>
      </c>
      <c r="D326" s="16">
        <f t="shared" si="21"/>
        <v>3.2002796143588639</v>
      </c>
      <c r="E326" s="16">
        <f t="shared" si="21"/>
        <v>2.9093451039626035</v>
      </c>
      <c r="F326" s="16">
        <v>2.6448591854205485</v>
      </c>
      <c r="G326" s="16" t="str">
        <f t="shared" si="20"/>
        <v>-</v>
      </c>
    </row>
    <row r="327" spans="1:7">
      <c r="A327" s="13" t="s">
        <v>203</v>
      </c>
      <c r="B327" s="14">
        <v>400</v>
      </c>
      <c r="C327" s="15">
        <v>21.25</v>
      </c>
      <c r="D327" s="16">
        <f t="shared" si="21"/>
        <v>4.7218336629829842</v>
      </c>
      <c r="E327" s="16">
        <f t="shared" si="21"/>
        <v>4.292576057257258</v>
      </c>
      <c r="F327" s="16">
        <v>3.9023418702338706</v>
      </c>
      <c r="G327" s="16" t="str">
        <f t="shared" si="20"/>
        <v>-</v>
      </c>
    </row>
    <row r="328" spans="1:7" ht="12" thickBot="1">
      <c r="A328" s="13" t="s">
        <v>204</v>
      </c>
      <c r="B328" s="14">
        <v>300</v>
      </c>
      <c r="C328" s="15">
        <v>23.5</v>
      </c>
      <c r="D328" s="16">
        <f t="shared" si="21"/>
        <v>5.1766278401541506</v>
      </c>
      <c r="E328" s="16">
        <f t="shared" si="21"/>
        <v>4.7060253092310456</v>
      </c>
      <c r="F328" s="16">
        <v>4.2782048265736776</v>
      </c>
      <c r="G328" s="16" t="str">
        <f t="shared" si="20"/>
        <v>-</v>
      </c>
    </row>
    <row r="329" spans="1:7" ht="54.75" customHeight="1">
      <c r="A329" s="38" t="s">
        <v>205</v>
      </c>
      <c r="B329" s="38"/>
      <c r="C329" s="38"/>
      <c r="D329" s="38"/>
      <c r="E329" s="38"/>
      <c r="F329" s="38"/>
      <c r="G329" s="38"/>
    </row>
    <row r="330" spans="1:7" ht="42" customHeight="1">
      <c r="A330" s="39"/>
      <c r="B330" s="39"/>
      <c r="C330" s="39"/>
      <c r="D330" s="39"/>
      <c r="E330" s="39"/>
      <c r="F330" s="39"/>
      <c r="G330" s="39"/>
    </row>
    <row r="331" spans="1:7">
      <c r="A331" s="13" t="s">
        <v>206</v>
      </c>
      <c r="B331" s="14">
        <v>4000</v>
      </c>
      <c r="C331" s="15">
        <v>6.6</v>
      </c>
      <c r="D331" s="16">
        <f>E331*1.1</f>
        <v>0.73023147648000009</v>
      </c>
      <c r="E331" s="16">
        <f>F331*1.1</f>
        <v>0.66384679680000003</v>
      </c>
      <c r="F331" s="16">
        <v>0.60349708800000001</v>
      </c>
      <c r="G331" s="16" t="str">
        <f t="shared" si="20"/>
        <v>-</v>
      </c>
    </row>
    <row r="332" spans="1:7">
      <c r="A332" s="13" t="s">
        <v>192</v>
      </c>
      <c r="B332" s="14">
        <v>3200</v>
      </c>
      <c r="C332" s="15">
        <v>8.1999999999999993</v>
      </c>
      <c r="D332" s="16">
        <f t="shared" ref="D332:E389" si="22">E332*1.1</f>
        <v>0.87640577245250106</v>
      </c>
      <c r="E332" s="16">
        <f t="shared" si="22"/>
        <v>0.79673252041136455</v>
      </c>
      <c r="F332" s="16">
        <v>0.72430229128305867</v>
      </c>
      <c r="G332" s="16" t="str">
        <f t="shared" si="20"/>
        <v>-</v>
      </c>
    </row>
    <row r="333" spans="1:7">
      <c r="A333" s="13" t="s">
        <v>194</v>
      </c>
      <c r="B333" s="14">
        <v>2500</v>
      </c>
      <c r="C333" s="15">
        <v>9.65</v>
      </c>
      <c r="D333" s="16">
        <f t="shared" si="22"/>
        <v>1.0909259307555839</v>
      </c>
      <c r="E333" s="16">
        <f t="shared" si="22"/>
        <v>0.99175084614143982</v>
      </c>
      <c r="F333" s="16">
        <v>0.90159167831039977</v>
      </c>
      <c r="G333" s="16" t="str">
        <f t="shared" si="20"/>
        <v>-</v>
      </c>
    </row>
    <row r="334" spans="1:7">
      <c r="A334" s="13" t="s">
        <v>195</v>
      </c>
      <c r="B334" s="14">
        <v>2300</v>
      </c>
      <c r="C334" s="15">
        <v>11.2</v>
      </c>
      <c r="D334" s="16">
        <f t="shared" si="22"/>
        <v>1.1938191786561405</v>
      </c>
      <c r="E334" s="16">
        <f t="shared" si="22"/>
        <v>1.0852901624146731</v>
      </c>
      <c r="F334" s="16">
        <v>0.98662742037697548</v>
      </c>
      <c r="G334" s="16" t="str">
        <f t="shared" si="20"/>
        <v>-</v>
      </c>
    </row>
    <row r="335" spans="1:7">
      <c r="A335" s="13" t="s">
        <v>196</v>
      </c>
      <c r="B335" s="14">
        <v>2000</v>
      </c>
      <c r="C335" s="15">
        <v>12.8</v>
      </c>
      <c r="D335" s="16">
        <f t="shared" si="22"/>
        <v>1.43720403450624</v>
      </c>
      <c r="E335" s="16">
        <f t="shared" si="22"/>
        <v>1.3065491222783998</v>
      </c>
      <c r="F335" s="16">
        <v>1.1877719293439997</v>
      </c>
      <c r="G335" s="16" t="str">
        <f t="shared" si="20"/>
        <v>-</v>
      </c>
    </row>
    <row r="336" spans="1:7">
      <c r="A336" s="13" t="s">
        <v>197</v>
      </c>
      <c r="B336" s="14">
        <v>1800</v>
      </c>
      <c r="C336" s="15">
        <v>14.35</v>
      </c>
      <c r="D336" s="16">
        <f t="shared" si="22"/>
        <v>1.5290617292920523</v>
      </c>
      <c r="E336" s="16">
        <f t="shared" si="22"/>
        <v>1.3900561175382293</v>
      </c>
      <c r="F336" s="16">
        <v>1.2636873795802084</v>
      </c>
      <c r="G336" s="16" t="str">
        <f t="shared" si="20"/>
        <v>-</v>
      </c>
    </row>
    <row r="337" spans="1:7">
      <c r="A337" s="13" t="s">
        <v>198</v>
      </c>
      <c r="B337" s="14">
        <v>1500</v>
      </c>
      <c r="C337" s="15">
        <v>16</v>
      </c>
      <c r="D337" s="16">
        <f t="shared" si="22"/>
        <v>1.7904672121388308</v>
      </c>
      <c r="E337" s="16">
        <f t="shared" si="22"/>
        <v>1.627697465580755</v>
      </c>
      <c r="F337" s="16">
        <v>1.4797249687097771</v>
      </c>
      <c r="G337" s="16" t="str">
        <f t="shared" si="20"/>
        <v>-</v>
      </c>
    </row>
    <row r="338" spans="1:7">
      <c r="A338" s="13" t="s">
        <v>199</v>
      </c>
      <c r="B338" s="14">
        <v>1500</v>
      </c>
      <c r="C338" s="15">
        <v>17.5</v>
      </c>
      <c r="D338" s="16">
        <f t="shared" si="22"/>
        <v>1.918191655126076</v>
      </c>
      <c r="E338" s="16">
        <f t="shared" si="22"/>
        <v>1.7438105955691598</v>
      </c>
      <c r="F338" s="16">
        <v>1.585282359608327</v>
      </c>
      <c r="G338" s="16" t="str">
        <f t="shared" si="20"/>
        <v>-</v>
      </c>
    </row>
    <row r="339" spans="1:7">
      <c r="A339" s="13" t="s">
        <v>200</v>
      </c>
      <c r="B339" s="14">
        <v>1200</v>
      </c>
      <c r="C339" s="15">
        <v>20.7</v>
      </c>
      <c r="D339" s="16">
        <f t="shared" si="22"/>
        <v>2.2868781602826833</v>
      </c>
      <c r="E339" s="16">
        <f t="shared" si="22"/>
        <v>2.07898014571153</v>
      </c>
      <c r="F339" s="16">
        <v>1.8899819506468452</v>
      </c>
      <c r="G339" s="16" t="str">
        <f t="shared" si="20"/>
        <v>-</v>
      </c>
    </row>
    <row r="340" spans="1:7">
      <c r="A340" s="13" t="s">
        <v>201</v>
      </c>
      <c r="B340" s="14">
        <v>1200</v>
      </c>
      <c r="C340" s="15">
        <v>23.8</v>
      </c>
      <c r="D340" s="16">
        <f t="shared" si="22"/>
        <v>2.6034013843200006</v>
      </c>
      <c r="E340" s="16">
        <f t="shared" si="22"/>
        <v>2.3667285312000002</v>
      </c>
      <c r="F340" s="16">
        <v>2.1515713920000001</v>
      </c>
      <c r="G340" s="16" t="str">
        <f t="shared" si="20"/>
        <v>-</v>
      </c>
    </row>
    <row r="341" spans="1:7">
      <c r="A341" s="13" t="s">
        <v>207</v>
      </c>
      <c r="B341" s="14">
        <v>1700</v>
      </c>
      <c r="C341" s="15">
        <v>15.6</v>
      </c>
      <c r="D341" s="16">
        <f t="shared" si="22"/>
        <v>1.7330055907278428</v>
      </c>
      <c r="E341" s="16">
        <f t="shared" si="22"/>
        <v>1.5754596279344024</v>
      </c>
      <c r="F341" s="16">
        <v>1.4322360253949111</v>
      </c>
      <c r="G341" s="16" t="str">
        <f t="shared" si="20"/>
        <v>-</v>
      </c>
    </row>
    <row r="342" spans="1:7">
      <c r="A342" s="13" t="s">
        <v>208</v>
      </c>
      <c r="B342" s="14">
        <v>1400</v>
      </c>
      <c r="C342" s="15">
        <v>18.2</v>
      </c>
      <c r="D342" s="16">
        <f t="shared" si="22"/>
        <v>2.0529344722360321</v>
      </c>
      <c r="E342" s="16">
        <f t="shared" si="22"/>
        <v>1.8663040656691199</v>
      </c>
      <c r="F342" s="16">
        <v>1.6966400596991997</v>
      </c>
      <c r="G342" s="16" t="str">
        <f t="shared" si="20"/>
        <v>-</v>
      </c>
    </row>
    <row r="343" spans="1:7">
      <c r="A343" s="13" t="s">
        <v>209</v>
      </c>
      <c r="B343" s="14">
        <v>1250</v>
      </c>
      <c r="C343" s="15">
        <v>20.9</v>
      </c>
      <c r="D343" s="16">
        <f t="shared" si="22"/>
        <v>2.3026095385410623</v>
      </c>
      <c r="E343" s="16">
        <f t="shared" si="22"/>
        <v>2.0932813986736929</v>
      </c>
      <c r="F343" s="16">
        <v>1.9029830897033571</v>
      </c>
      <c r="G343" s="16" t="str">
        <f t="shared" si="20"/>
        <v>-</v>
      </c>
    </row>
    <row r="344" spans="1:7">
      <c r="A344" s="13" t="s">
        <v>210</v>
      </c>
      <c r="B344" s="14">
        <v>1300</v>
      </c>
      <c r="C344" s="15">
        <v>23.6</v>
      </c>
      <c r="D344" s="16">
        <f t="shared" si="22"/>
        <v>2.8339340049377286</v>
      </c>
      <c r="E344" s="16">
        <f t="shared" si="22"/>
        <v>2.5763036408524802</v>
      </c>
      <c r="F344" s="16">
        <v>2.3420942189568001</v>
      </c>
      <c r="G344" s="16" t="str">
        <f t="shared" si="20"/>
        <v>-</v>
      </c>
    </row>
    <row r="345" spans="1:7">
      <c r="A345" s="13" t="s">
        <v>211</v>
      </c>
      <c r="B345" s="14">
        <v>1200</v>
      </c>
      <c r="C345" s="15">
        <v>26.5</v>
      </c>
      <c r="D345" s="16">
        <f t="shared" si="22"/>
        <v>3.0051992575503359</v>
      </c>
      <c r="E345" s="16">
        <f t="shared" si="22"/>
        <v>2.7319993250457597</v>
      </c>
      <c r="F345" s="16">
        <v>2.4836357500415995</v>
      </c>
      <c r="G345" s="16" t="str">
        <f t="shared" si="20"/>
        <v>-</v>
      </c>
    </row>
    <row r="346" spans="1:7">
      <c r="A346" s="13" t="s">
        <v>212</v>
      </c>
      <c r="B346" s="14">
        <v>800</v>
      </c>
      <c r="C346" s="15">
        <v>29.4</v>
      </c>
      <c r="D346" s="16">
        <f t="shared" si="22"/>
        <v>3.5475643703808002</v>
      </c>
      <c r="E346" s="16">
        <f t="shared" si="22"/>
        <v>3.2250585185279999</v>
      </c>
      <c r="F346" s="16">
        <v>2.9318713804799996</v>
      </c>
      <c r="G346" s="16" t="str">
        <f t="shared" si="20"/>
        <v>-</v>
      </c>
    </row>
    <row r="347" spans="1:7">
      <c r="A347" s="13" t="s">
        <v>213</v>
      </c>
      <c r="B347" s="14">
        <v>900</v>
      </c>
      <c r="C347" s="15">
        <v>32</v>
      </c>
      <c r="D347" s="16">
        <f t="shared" si="22"/>
        <v>3.4759108238924097</v>
      </c>
      <c r="E347" s="16">
        <f t="shared" si="22"/>
        <v>3.1599189308112812</v>
      </c>
      <c r="F347" s="16">
        <v>2.8726535734648007</v>
      </c>
      <c r="G347" s="16" t="str">
        <f t="shared" ref="G347:G412" si="23">IF($G$5&lt;=0,"-",F347*(1-$G$5))</f>
        <v>-</v>
      </c>
    </row>
    <row r="348" spans="1:7">
      <c r="A348" s="13" t="s">
        <v>214</v>
      </c>
      <c r="B348" s="14">
        <v>650</v>
      </c>
      <c r="C348" s="15">
        <v>37.6</v>
      </c>
      <c r="D348" s="16">
        <f t="shared" si="22"/>
        <v>4.0114480665599999</v>
      </c>
      <c r="E348" s="16">
        <f t="shared" si="22"/>
        <v>3.6467709695999999</v>
      </c>
      <c r="F348" s="16">
        <v>3.3152463359999995</v>
      </c>
      <c r="G348" s="16" t="str">
        <f t="shared" si="23"/>
        <v>-</v>
      </c>
    </row>
    <row r="349" spans="1:7">
      <c r="A349" s="13" t="s">
        <v>215</v>
      </c>
      <c r="B349" s="14">
        <v>550</v>
      </c>
      <c r="C349" s="15">
        <v>43.2</v>
      </c>
      <c r="D349" s="16">
        <f t="shared" si="22"/>
        <v>4.8041148389380428</v>
      </c>
      <c r="E349" s="16">
        <f t="shared" si="22"/>
        <v>4.3673771263073116</v>
      </c>
      <c r="F349" s="16">
        <v>3.9703428420975557</v>
      </c>
      <c r="G349" s="16" t="str">
        <f t="shared" si="23"/>
        <v>-</v>
      </c>
    </row>
    <row r="350" spans="1:7">
      <c r="A350" s="13" t="s">
        <v>216</v>
      </c>
      <c r="B350" s="14">
        <v>400</v>
      </c>
      <c r="C350" s="15">
        <v>48.8</v>
      </c>
      <c r="D350" s="16">
        <f t="shared" si="22"/>
        <v>6.054238278650133</v>
      </c>
      <c r="E350" s="16">
        <f t="shared" si="22"/>
        <v>5.5038529805910299</v>
      </c>
      <c r="F350" s="16">
        <v>5.0035027096282088</v>
      </c>
      <c r="G350" s="16" t="str">
        <f t="shared" si="23"/>
        <v>-</v>
      </c>
    </row>
    <row r="351" spans="1:7">
      <c r="A351" s="13" t="s">
        <v>217</v>
      </c>
      <c r="B351" s="14">
        <v>450</v>
      </c>
      <c r="C351" s="15">
        <v>53.4</v>
      </c>
      <c r="D351" s="16">
        <f t="shared" si="22"/>
        <v>6.5545173170489681</v>
      </c>
      <c r="E351" s="16">
        <f t="shared" si="22"/>
        <v>5.9586521064081523</v>
      </c>
      <c r="F351" s="16">
        <v>5.4169564603710469</v>
      </c>
      <c r="G351" s="16" t="str">
        <f t="shared" si="23"/>
        <v>-</v>
      </c>
    </row>
    <row r="352" spans="1:7">
      <c r="A352" s="13" t="s">
        <v>218</v>
      </c>
      <c r="B352" s="14">
        <v>300</v>
      </c>
      <c r="C352" s="15">
        <v>58.8</v>
      </c>
      <c r="D352" s="16">
        <f t="shared" si="22"/>
        <v>8.570470131723555</v>
      </c>
      <c r="E352" s="16">
        <f t="shared" si="22"/>
        <v>7.7913364833850496</v>
      </c>
      <c r="F352" s="16">
        <v>7.0830331667136806</v>
      </c>
      <c r="G352" s="16" t="str">
        <f t="shared" si="23"/>
        <v>-</v>
      </c>
    </row>
    <row r="353" spans="1:7">
      <c r="A353" s="13" t="s">
        <v>219</v>
      </c>
      <c r="B353" s="14">
        <v>1100</v>
      </c>
      <c r="C353" s="15">
        <v>25</v>
      </c>
      <c r="D353" s="16">
        <f t="shared" si="22"/>
        <v>2.5808690373903898</v>
      </c>
      <c r="E353" s="16">
        <f t="shared" si="22"/>
        <v>2.3462445794458087</v>
      </c>
      <c r="F353" s="16">
        <v>2.1329496176780078</v>
      </c>
      <c r="G353" s="16" t="str">
        <f t="shared" si="23"/>
        <v>-</v>
      </c>
    </row>
    <row r="354" spans="1:7">
      <c r="A354" s="13" t="s">
        <v>220</v>
      </c>
      <c r="B354" s="14">
        <v>1000</v>
      </c>
      <c r="C354" s="15">
        <v>28</v>
      </c>
      <c r="D354" s="16">
        <f t="shared" si="22"/>
        <v>2.9741443192784494</v>
      </c>
      <c r="E354" s="16">
        <f t="shared" si="22"/>
        <v>2.7037675629804081</v>
      </c>
      <c r="F354" s="16">
        <v>2.457970511800371</v>
      </c>
      <c r="G354" s="16" t="str">
        <f t="shared" si="23"/>
        <v>-</v>
      </c>
    </row>
    <row r="355" spans="1:7">
      <c r="A355" s="13" t="s">
        <v>221</v>
      </c>
      <c r="B355" s="14">
        <v>900</v>
      </c>
      <c r="C355" s="15">
        <v>32.1</v>
      </c>
      <c r="D355" s="16">
        <f t="shared" si="22"/>
        <v>3.6414875217512823</v>
      </c>
      <c r="E355" s="16">
        <f t="shared" si="22"/>
        <v>3.3104432015920744</v>
      </c>
      <c r="F355" s="16">
        <v>3.0094938196291583</v>
      </c>
      <c r="G355" s="16" t="str">
        <f t="shared" si="23"/>
        <v>-</v>
      </c>
    </row>
    <row r="356" spans="1:7">
      <c r="A356" s="13" t="s">
        <v>222</v>
      </c>
      <c r="B356" s="14">
        <v>700</v>
      </c>
      <c r="C356" s="15">
        <v>36.5</v>
      </c>
      <c r="D356" s="16">
        <f t="shared" si="22"/>
        <v>3.9919013039213147</v>
      </c>
      <c r="E356" s="16">
        <f t="shared" si="22"/>
        <v>3.6290011853830131</v>
      </c>
      <c r="F356" s="16">
        <v>3.2990919867118298</v>
      </c>
      <c r="G356" s="16" t="str">
        <f t="shared" si="23"/>
        <v>-</v>
      </c>
    </row>
    <row r="357" spans="1:7">
      <c r="A357" s="13" t="s">
        <v>223</v>
      </c>
      <c r="B357" s="14">
        <v>650</v>
      </c>
      <c r="C357" s="15">
        <v>40.700000000000003</v>
      </c>
      <c r="D357" s="16">
        <f t="shared" si="22"/>
        <v>4.5894753602793186</v>
      </c>
      <c r="E357" s="16">
        <f t="shared" si="22"/>
        <v>4.1722503275266529</v>
      </c>
      <c r="F357" s="16">
        <v>3.792954843206048</v>
      </c>
      <c r="G357" s="16" t="str">
        <f t="shared" si="23"/>
        <v>-</v>
      </c>
    </row>
    <row r="358" spans="1:7">
      <c r="A358" s="13" t="s">
        <v>224</v>
      </c>
      <c r="B358" s="14">
        <v>550</v>
      </c>
      <c r="C358" s="15">
        <v>45.2</v>
      </c>
      <c r="D358" s="16">
        <f t="shared" si="22"/>
        <v>5.0534706270102419</v>
      </c>
      <c r="E358" s="16">
        <f t="shared" si="22"/>
        <v>4.5940642063729467</v>
      </c>
      <c r="F358" s="16">
        <v>4.1764220057935875</v>
      </c>
      <c r="G358" s="16" t="str">
        <f t="shared" si="23"/>
        <v>-</v>
      </c>
    </row>
    <row r="359" spans="1:7">
      <c r="A359" s="13" t="s">
        <v>225</v>
      </c>
      <c r="B359" s="14">
        <v>500</v>
      </c>
      <c r="C359" s="15">
        <v>50</v>
      </c>
      <c r="D359" s="16">
        <f t="shared" si="22"/>
        <v>5.6350069673492236</v>
      </c>
      <c r="E359" s="16">
        <f t="shared" si="22"/>
        <v>5.1227336066811118</v>
      </c>
      <c r="F359" s="16">
        <v>4.6570305515282833</v>
      </c>
      <c r="G359" s="16" t="str">
        <f t="shared" si="23"/>
        <v>-</v>
      </c>
    </row>
    <row r="360" spans="1:7">
      <c r="A360" s="13" t="s">
        <v>226</v>
      </c>
      <c r="B360" s="14">
        <v>500</v>
      </c>
      <c r="C360" s="15">
        <v>54</v>
      </c>
      <c r="D360" s="16">
        <f t="shared" si="22"/>
        <v>5.6127042011826127</v>
      </c>
      <c r="E360" s="16">
        <f t="shared" si="22"/>
        <v>5.1024583647114659</v>
      </c>
      <c r="F360" s="16">
        <v>4.6385985133740597</v>
      </c>
      <c r="G360" s="16" t="str">
        <f t="shared" si="23"/>
        <v>-</v>
      </c>
    </row>
    <row r="361" spans="1:7">
      <c r="A361" s="13" t="s">
        <v>227</v>
      </c>
      <c r="B361" s="14">
        <v>350</v>
      </c>
      <c r="C361" s="15">
        <v>63</v>
      </c>
      <c r="D361" s="16">
        <f t="shared" si="22"/>
        <v>6.8288000256570962</v>
      </c>
      <c r="E361" s="16">
        <f t="shared" si="22"/>
        <v>6.2080000233246322</v>
      </c>
      <c r="F361" s="16">
        <v>5.6436363848405744</v>
      </c>
      <c r="G361" s="16" t="str">
        <f t="shared" si="23"/>
        <v>-</v>
      </c>
    </row>
    <row r="362" spans="1:7">
      <c r="A362" s="13" t="s">
        <v>228</v>
      </c>
      <c r="B362" s="14">
        <v>350</v>
      </c>
      <c r="C362" s="15">
        <v>72</v>
      </c>
      <c r="D362" s="16">
        <f t="shared" si="22"/>
        <v>8.2182434201764121</v>
      </c>
      <c r="E362" s="16">
        <f t="shared" si="22"/>
        <v>7.4711303819785551</v>
      </c>
      <c r="F362" s="16">
        <v>6.7919367108895949</v>
      </c>
      <c r="G362" s="16" t="str">
        <f t="shared" si="23"/>
        <v>-</v>
      </c>
    </row>
    <row r="363" spans="1:7">
      <c r="A363" s="13" t="s">
        <v>229</v>
      </c>
      <c r="B363" s="14">
        <v>350</v>
      </c>
      <c r="C363" s="15">
        <v>74</v>
      </c>
      <c r="D363" s="16">
        <f t="shared" si="22"/>
        <v>8.0985279438533126</v>
      </c>
      <c r="E363" s="16">
        <f t="shared" si="22"/>
        <v>7.3622981307757387</v>
      </c>
      <c r="F363" s="16">
        <v>6.6929983007052165</v>
      </c>
      <c r="G363" s="16" t="str">
        <f t="shared" si="23"/>
        <v>-</v>
      </c>
    </row>
    <row r="364" spans="1:7">
      <c r="A364" s="13" t="s">
        <v>230</v>
      </c>
      <c r="B364" s="14">
        <v>350</v>
      </c>
      <c r="C364" s="15">
        <v>81</v>
      </c>
      <c r="D364" s="16">
        <f t="shared" si="22"/>
        <v>8.9050007397737225</v>
      </c>
      <c r="E364" s="16">
        <f t="shared" si="22"/>
        <v>8.0954552179761112</v>
      </c>
      <c r="F364" s="16">
        <v>7.3595047436146457</v>
      </c>
      <c r="G364" s="16" t="str">
        <f t="shared" si="23"/>
        <v>-</v>
      </c>
    </row>
    <row r="365" spans="1:7">
      <c r="A365" s="13" t="s">
        <v>231</v>
      </c>
      <c r="B365" s="14">
        <v>300</v>
      </c>
      <c r="C365" s="15">
        <v>91</v>
      </c>
      <c r="D365" s="16">
        <f t="shared" si="22"/>
        <v>9.9825951172885237</v>
      </c>
      <c r="E365" s="16">
        <f t="shared" si="22"/>
        <v>9.0750864702622938</v>
      </c>
      <c r="F365" s="16">
        <v>8.250078609329357</v>
      </c>
      <c r="G365" s="16" t="str">
        <f t="shared" si="23"/>
        <v>-</v>
      </c>
    </row>
    <row r="366" spans="1:7">
      <c r="A366" s="13" t="s">
        <v>232</v>
      </c>
      <c r="B366" s="14">
        <v>330</v>
      </c>
      <c r="C366" s="15">
        <v>99</v>
      </c>
      <c r="D366" s="16">
        <f t="shared" si="22"/>
        <v>11.087748676383443</v>
      </c>
      <c r="E366" s="16">
        <f t="shared" si="22"/>
        <v>10.079771523984947</v>
      </c>
      <c r="F366" s="16">
        <v>9.163428658168133</v>
      </c>
      <c r="G366" s="16" t="str">
        <f t="shared" si="23"/>
        <v>-</v>
      </c>
    </row>
    <row r="367" spans="1:7">
      <c r="A367" s="13" t="s">
        <v>233</v>
      </c>
      <c r="B367" s="14">
        <v>170</v>
      </c>
      <c r="C367" s="15">
        <v>108</v>
      </c>
      <c r="D367" s="16">
        <f t="shared" si="22"/>
        <v>12.589228277421856</v>
      </c>
      <c r="E367" s="16">
        <f t="shared" si="22"/>
        <v>11.444752979474414</v>
      </c>
      <c r="F367" s="16">
        <v>10.404320890431284</v>
      </c>
      <c r="G367" s="16" t="str">
        <f t="shared" si="23"/>
        <v>-</v>
      </c>
    </row>
    <row r="368" spans="1:7">
      <c r="A368" s="13" t="s">
        <v>234</v>
      </c>
      <c r="B368" s="14">
        <v>120</v>
      </c>
      <c r="C368" s="15">
        <v>120</v>
      </c>
      <c r="D368" s="16">
        <f t="shared" si="22"/>
        <v>13.523584038902786</v>
      </c>
      <c r="E368" s="16">
        <f t="shared" si="22"/>
        <v>12.29416730809344</v>
      </c>
      <c r="F368" s="16">
        <v>11.176515734630399</v>
      </c>
      <c r="G368" s="16" t="str">
        <f t="shared" si="23"/>
        <v>-</v>
      </c>
    </row>
    <row r="369" spans="1:9">
      <c r="A369" s="13" t="s">
        <v>235</v>
      </c>
      <c r="B369" s="14">
        <v>110</v>
      </c>
      <c r="C369" s="15">
        <v>130</v>
      </c>
      <c r="D369" s="16">
        <f t="shared" si="22"/>
        <v>14.524555912540407</v>
      </c>
      <c r="E369" s="16">
        <f t="shared" si="22"/>
        <v>13.204141738673096</v>
      </c>
      <c r="F369" s="16">
        <v>12.003765216975541</v>
      </c>
      <c r="G369" s="16" t="str">
        <f t="shared" si="23"/>
        <v>-</v>
      </c>
    </row>
    <row r="370" spans="1:9">
      <c r="A370" s="13" t="s">
        <v>236</v>
      </c>
      <c r="B370" s="14">
        <v>220</v>
      </c>
      <c r="C370" s="15">
        <v>150</v>
      </c>
      <c r="D370" s="16">
        <f t="shared" si="22"/>
        <v>14.576994120232101</v>
      </c>
      <c r="E370" s="16">
        <f t="shared" si="22"/>
        <v>13.251812836574636</v>
      </c>
      <c r="F370" s="16">
        <v>12.047102578704214</v>
      </c>
      <c r="G370" s="16" t="str">
        <f t="shared" si="23"/>
        <v>-</v>
      </c>
    </row>
    <row r="371" spans="1:9">
      <c r="A371" s="13" t="s">
        <v>237</v>
      </c>
      <c r="B371" s="14">
        <v>220</v>
      </c>
      <c r="C371" s="15">
        <v>170</v>
      </c>
      <c r="D371" s="16">
        <f t="shared" si="22"/>
        <v>14.781229324095914</v>
      </c>
      <c r="E371" s="16">
        <f t="shared" si="22"/>
        <v>13.437481203723557</v>
      </c>
      <c r="F371" s="16">
        <v>12.215892003385051</v>
      </c>
      <c r="G371" s="16" t="str">
        <f t="shared" si="23"/>
        <v>-</v>
      </c>
    </row>
    <row r="372" spans="1:9">
      <c r="A372" s="13" t="s">
        <v>238</v>
      </c>
      <c r="B372" s="14">
        <v>750</v>
      </c>
      <c r="C372" s="15">
        <v>35</v>
      </c>
      <c r="D372" s="16">
        <f t="shared" si="22"/>
        <v>5.3663500000000006</v>
      </c>
      <c r="E372" s="16">
        <f t="shared" si="22"/>
        <v>4.8784999999999998</v>
      </c>
      <c r="F372" s="16">
        <v>4.4349999999999996</v>
      </c>
      <c r="G372" s="16" t="str">
        <f t="shared" si="23"/>
        <v>-</v>
      </c>
    </row>
    <row r="373" spans="1:9">
      <c r="A373" s="13" t="s">
        <v>239</v>
      </c>
      <c r="B373" s="14">
        <v>600</v>
      </c>
      <c r="C373" s="15">
        <v>47</v>
      </c>
      <c r="D373" s="16">
        <f t="shared" si="22"/>
        <v>5.689420000000001</v>
      </c>
      <c r="E373" s="16">
        <f t="shared" si="22"/>
        <v>5.1722000000000001</v>
      </c>
      <c r="F373" s="16">
        <v>4.702</v>
      </c>
      <c r="G373" s="16" t="str">
        <f t="shared" si="23"/>
        <v>-</v>
      </c>
    </row>
    <row r="374" spans="1:9">
      <c r="A374" s="13" t="s">
        <v>240</v>
      </c>
      <c r="B374" s="14">
        <v>550</v>
      </c>
      <c r="C374" s="15">
        <v>50</v>
      </c>
      <c r="D374" s="16">
        <f t="shared" si="22"/>
        <v>6.1988300000000018</v>
      </c>
      <c r="E374" s="16">
        <f t="shared" si="22"/>
        <v>5.6353000000000009</v>
      </c>
      <c r="F374" s="16">
        <v>5.1230000000000002</v>
      </c>
      <c r="G374" s="16" t="str">
        <f t="shared" si="23"/>
        <v>-</v>
      </c>
    </row>
    <row r="375" spans="1:9">
      <c r="A375" s="13" t="s">
        <v>241</v>
      </c>
      <c r="B375" s="14">
        <v>450</v>
      </c>
      <c r="C375" s="15">
        <v>55</v>
      </c>
      <c r="D375" s="16">
        <f t="shared" si="22"/>
        <v>6.5364200000000015</v>
      </c>
      <c r="E375" s="16">
        <f t="shared" si="22"/>
        <v>5.9422000000000006</v>
      </c>
      <c r="F375" s="16">
        <v>5.4020000000000001</v>
      </c>
      <c r="G375" s="16" t="str">
        <f t="shared" si="23"/>
        <v>-</v>
      </c>
    </row>
    <row r="376" spans="1:9">
      <c r="A376" s="13" t="s">
        <v>242</v>
      </c>
      <c r="B376" s="14">
        <v>420</v>
      </c>
      <c r="C376" s="15">
        <v>63</v>
      </c>
      <c r="D376" s="16">
        <f t="shared" si="22"/>
        <v>6.803236344960002</v>
      </c>
      <c r="E376" s="16">
        <f t="shared" si="22"/>
        <v>6.1847603136000009</v>
      </c>
      <c r="F376" s="16">
        <v>5.622509376</v>
      </c>
      <c r="G376" s="16" t="str">
        <f t="shared" si="23"/>
        <v>-</v>
      </c>
    </row>
    <row r="377" spans="1:9">
      <c r="A377" s="13" t="s">
        <v>243</v>
      </c>
      <c r="B377" s="14">
        <v>400</v>
      </c>
      <c r="C377" s="15">
        <v>70</v>
      </c>
      <c r="D377" s="16">
        <f t="shared" si="22"/>
        <v>8.2280000000000015</v>
      </c>
      <c r="E377" s="16">
        <f t="shared" si="22"/>
        <v>7.48</v>
      </c>
      <c r="F377" s="16">
        <v>6.8</v>
      </c>
      <c r="G377" s="16" t="str">
        <f t="shared" si="23"/>
        <v>-</v>
      </c>
    </row>
    <row r="378" spans="1:9" ht="14.25" customHeight="1">
      <c r="A378" s="13" t="s">
        <v>244</v>
      </c>
      <c r="B378" s="14">
        <v>180</v>
      </c>
      <c r="C378" s="15">
        <v>77.099999999999994</v>
      </c>
      <c r="D378" s="16">
        <f t="shared" si="22"/>
        <v>8.484937821448705</v>
      </c>
      <c r="E378" s="16">
        <f t="shared" si="22"/>
        <v>7.7135798376806397</v>
      </c>
      <c r="F378" s="16">
        <v>7.0123453069823993</v>
      </c>
      <c r="G378" s="16" t="str">
        <f t="shared" si="23"/>
        <v>-</v>
      </c>
    </row>
    <row r="379" spans="1:9" ht="13.5" customHeight="1">
      <c r="A379" s="13" t="s">
        <v>245</v>
      </c>
      <c r="B379" s="14">
        <v>150</v>
      </c>
      <c r="C379" s="15">
        <v>89.5</v>
      </c>
      <c r="D379" s="16">
        <f t="shared" si="22"/>
        <v>9.9701111170805756</v>
      </c>
      <c r="E379" s="16">
        <f t="shared" si="22"/>
        <v>9.0637373791641593</v>
      </c>
      <c r="F379" s="16">
        <v>8.2397612537855984</v>
      </c>
      <c r="G379" s="16" t="str">
        <f t="shared" si="23"/>
        <v>-</v>
      </c>
      <c r="I379"/>
    </row>
    <row r="380" spans="1:9">
      <c r="A380" s="13" t="s">
        <v>246</v>
      </c>
      <c r="B380" s="14">
        <v>130</v>
      </c>
      <c r="C380" s="15">
        <v>100</v>
      </c>
      <c r="D380" s="16">
        <f t="shared" si="22"/>
        <v>11.822923828058114</v>
      </c>
      <c r="E380" s="16">
        <f t="shared" si="22"/>
        <v>10.74811257096192</v>
      </c>
      <c r="F380" s="16">
        <v>9.7710114281471991</v>
      </c>
      <c r="G380" s="16" t="str">
        <f t="shared" si="23"/>
        <v>-</v>
      </c>
    </row>
    <row r="381" spans="1:9">
      <c r="A381" s="13" t="s">
        <v>247</v>
      </c>
      <c r="B381" s="14">
        <v>130</v>
      </c>
      <c r="C381" s="15">
        <v>106</v>
      </c>
      <c r="D381" s="16">
        <f t="shared" si="22"/>
        <v>12.502692441058393</v>
      </c>
      <c r="E381" s="16">
        <f t="shared" si="22"/>
        <v>11.366084037325811</v>
      </c>
      <c r="F381" s="16">
        <v>10.33280367029619</v>
      </c>
      <c r="G381" s="16" t="str">
        <f t="shared" si="23"/>
        <v>-</v>
      </c>
    </row>
    <row r="382" spans="1:9">
      <c r="A382" s="13" t="s">
        <v>248</v>
      </c>
      <c r="B382" s="14">
        <v>120</v>
      </c>
      <c r="C382" s="15">
        <v>112</v>
      </c>
      <c r="D382" s="16">
        <f t="shared" si="22"/>
        <v>12.978616928594485</v>
      </c>
      <c r="E382" s="16">
        <f t="shared" si="22"/>
        <v>11.798742662358622</v>
      </c>
      <c r="F382" s="16">
        <v>10.726129693053291</v>
      </c>
      <c r="G382" s="16" t="str">
        <f t="shared" si="23"/>
        <v>-</v>
      </c>
    </row>
    <row r="383" spans="1:9">
      <c r="A383" s="13" t="s">
        <v>249</v>
      </c>
      <c r="B383" s="14">
        <v>100</v>
      </c>
      <c r="C383" s="15">
        <v>122</v>
      </c>
      <c r="D383" s="16">
        <f t="shared" si="22"/>
        <v>15.370262699956326</v>
      </c>
      <c r="E383" s="16">
        <f t="shared" si="22"/>
        <v>13.972966090869386</v>
      </c>
      <c r="F383" s="16">
        <v>12.702696446244895</v>
      </c>
      <c r="G383" s="16" t="str">
        <f t="shared" si="23"/>
        <v>-</v>
      </c>
    </row>
    <row r="384" spans="1:9">
      <c r="A384" s="13" t="s">
        <v>250</v>
      </c>
      <c r="B384" s="14">
        <v>100</v>
      </c>
      <c r="C384" s="15">
        <v>142</v>
      </c>
      <c r="D384" s="16">
        <f t="shared" si="22"/>
        <v>16.26051160591344</v>
      </c>
      <c r="E384" s="16">
        <f t="shared" si="22"/>
        <v>14.782283278103126</v>
      </c>
      <c r="F384" s="16">
        <v>13.438439343730114</v>
      </c>
      <c r="G384" s="16" t="str">
        <f t="shared" si="23"/>
        <v>-</v>
      </c>
    </row>
    <row r="385" spans="1:9">
      <c r="A385" s="13" t="s">
        <v>251</v>
      </c>
      <c r="B385" s="14">
        <v>100</v>
      </c>
      <c r="C385" s="15">
        <v>154</v>
      </c>
      <c r="D385" s="16">
        <f t="shared" si="22"/>
        <v>19.421789079713033</v>
      </c>
      <c r="E385" s="16">
        <f t="shared" si="22"/>
        <v>17.65617189064821</v>
      </c>
      <c r="F385" s="16">
        <v>16.051065355134735</v>
      </c>
      <c r="G385" s="16" t="str">
        <f t="shared" si="23"/>
        <v>-</v>
      </c>
    </row>
    <row r="386" spans="1:9">
      <c r="A386" s="13" t="s">
        <v>252</v>
      </c>
      <c r="B386" s="14">
        <v>100</v>
      </c>
      <c r="C386" s="15">
        <v>165</v>
      </c>
      <c r="D386" s="16">
        <f t="shared" si="22"/>
        <v>21.373298549026153</v>
      </c>
      <c r="E386" s="16">
        <f t="shared" si="22"/>
        <v>19.430271408205591</v>
      </c>
      <c r="F386" s="16">
        <v>17.663883098368718</v>
      </c>
      <c r="G386" s="16" t="str">
        <f t="shared" si="23"/>
        <v>-</v>
      </c>
    </row>
    <row r="387" spans="1:9">
      <c r="A387" s="13" t="s">
        <v>253</v>
      </c>
      <c r="B387" s="14">
        <v>150</v>
      </c>
      <c r="C387" s="15">
        <v>178</v>
      </c>
      <c r="D387" s="16">
        <f t="shared" si="22"/>
        <v>21.946535147409381</v>
      </c>
      <c r="E387" s="16">
        <f t="shared" si="22"/>
        <v>19.951395588553982</v>
      </c>
      <c r="F387" s="16">
        <v>18.137632353230892</v>
      </c>
      <c r="G387" s="16" t="str">
        <f t="shared" si="23"/>
        <v>-</v>
      </c>
    </row>
    <row r="388" spans="1:9">
      <c r="A388" s="13" t="s">
        <v>254</v>
      </c>
      <c r="B388" s="14">
        <v>150</v>
      </c>
      <c r="C388" s="15">
        <v>190</v>
      </c>
      <c r="D388" s="16">
        <f t="shared" si="22"/>
        <v>23.910190280608056</v>
      </c>
      <c r="E388" s="16">
        <f t="shared" si="22"/>
        <v>21.736536618734593</v>
      </c>
      <c r="F388" s="16">
        <v>19.760487835213265</v>
      </c>
      <c r="G388" s="16" t="str">
        <f t="shared" si="23"/>
        <v>-</v>
      </c>
    </row>
    <row r="389" spans="1:9" ht="12" thickBot="1">
      <c r="A389" s="13" t="s">
        <v>255</v>
      </c>
      <c r="B389" s="14">
        <v>100</v>
      </c>
      <c r="C389" s="15">
        <v>203</v>
      </c>
      <c r="D389" s="16">
        <f t="shared" si="22"/>
        <v>25.576148228851032</v>
      </c>
      <c r="E389" s="16">
        <f t="shared" si="22"/>
        <v>23.251043844410027</v>
      </c>
      <c r="F389" s="16">
        <v>21.137312585827296</v>
      </c>
      <c r="G389" s="16" t="str">
        <f t="shared" si="23"/>
        <v>-</v>
      </c>
    </row>
    <row r="390" spans="1:9" ht="46.5" customHeight="1">
      <c r="A390" s="38" t="s">
        <v>256</v>
      </c>
      <c r="B390" s="38"/>
      <c r="C390" s="38"/>
      <c r="D390" s="38"/>
      <c r="E390" s="38"/>
      <c r="F390" s="38"/>
      <c r="G390" s="38"/>
    </row>
    <row r="391" spans="1:9" ht="43.5" customHeight="1">
      <c r="A391" s="39"/>
      <c r="B391" s="39"/>
      <c r="C391" s="39"/>
      <c r="D391" s="39"/>
      <c r="E391" s="39"/>
      <c r="F391" s="39"/>
      <c r="G391" s="39"/>
    </row>
    <row r="392" spans="1:9">
      <c r="A392" s="13" t="s">
        <v>257</v>
      </c>
      <c r="B392" s="14">
        <v>100</v>
      </c>
      <c r="C392" s="15">
        <v>36.692336128454997</v>
      </c>
      <c r="D392" s="16">
        <f>E392*1.1</f>
        <v>10.541216500704898</v>
      </c>
      <c r="E392" s="16">
        <f>F392*1.1</f>
        <v>9.5829240915499074</v>
      </c>
      <c r="F392" s="16">
        <v>8.711749174136278</v>
      </c>
      <c r="G392" s="16" t="str">
        <f t="shared" si="23"/>
        <v>-</v>
      </c>
    </row>
    <row r="393" spans="1:9">
      <c r="A393" s="13" t="s">
        <v>258</v>
      </c>
      <c r="B393" s="14">
        <v>100</v>
      </c>
      <c r="C393" s="15">
        <v>44.655851241855004</v>
      </c>
      <c r="D393" s="16">
        <f t="shared" ref="D393:E405" si="24">E393*1.1</f>
        <v>0</v>
      </c>
      <c r="E393" s="16">
        <f t="shared" si="24"/>
        <v>0</v>
      </c>
      <c r="F393" s="16">
        <v>0</v>
      </c>
      <c r="G393" s="16" t="str">
        <f t="shared" si="23"/>
        <v>-</v>
      </c>
    </row>
    <row r="394" spans="1:9" ht="15" customHeight="1">
      <c r="A394" s="13" t="s">
        <v>259</v>
      </c>
      <c r="B394" s="14">
        <v>100</v>
      </c>
      <c r="C394" s="15">
        <v>49.547445291854999</v>
      </c>
      <c r="D394" s="16">
        <f t="shared" si="24"/>
        <v>12.40085478782879</v>
      </c>
      <c r="E394" s="16">
        <f t="shared" si="24"/>
        <v>11.273504352571626</v>
      </c>
      <c r="F394" s="16">
        <v>10.248640320519659</v>
      </c>
      <c r="G394" s="16" t="str">
        <f t="shared" si="23"/>
        <v>-</v>
      </c>
    </row>
    <row r="395" spans="1:9" ht="14.25" customHeight="1">
      <c r="A395" s="13" t="s">
        <v>260</v>
      </c>
      <c r="B395" s="14">
        <v>100</v>
      </c>
      <c r="C395" s="15">
        <v>54</v>
      </c>
      <c r="D395" s="16">
        <f t="shared" si="24"/>
        <v>14.571949242724653</v>
      </c>
      <c r="E395" s="16">
        <f t="shared" si="24"/>
        <v>13.247226584295138</v>
      </c>
      <c r="F395" s="16">
        <v>12.042933258450125</v>
      </c>
      <c r="G395" s="16" t="str">
        <f t="shared" si="23"/>
        <v>-</v>
      </c>
      <c r="I395"/>
    </row>
    <row r="396" spans="1:9">
      <c r="A396" s="13" t="s">
        <v>261</v>
      </c>
      <c r="B396" s="14">
        <v>100</v>
      </c>
      <c r="C396" s="15">
        <v>60</v>
      </c>
      <c r="D396" s="16">
        <f t="shared" si="24"/>
        <v>17.21757691503489</v>
      </c>
      <c r="E396" s="16">
        <f t="shared" si="24"/>
        <v>15.652342650031718</v>
      </c>
      <c r="F396" s="16">
        <v>14.229402409119743</v>
      </c>
      <c r="G396" s="16" t="str">
        <f t="shared" si="23"/>
        <v>-</v>
      </c>
    </row>
    <row r="397" spans="1:9">
      <c r="A397" s="13" t="s">
        <v>262</v>
      </c>
      <c r="B397" s="14">
        <v>100</v>
      </c>
      <c r="C397" s="15">
        <v>97.775681280000001</v>
      </c>
      <c r="D397" s="16">
        <f t="shared" si="24"/>
        <v>20.959950238802847</v>
      </c>
      <c r="E397" s="16">
        <f t="shared" si="24"/>
        <v>19.054500217093494</v>
      </c>
      <c r="F397" s="16">
        <v>17.322272924630447</v>
      </c>
      <c r="G397" s="16" t="str">
        <f t="shared" si="23"/>
        <v>-</v>
      </c>
    </row>
    <row r="398" spans="1:9">
      <c r="A398" s="13" t="s">
        <v>263</v>
      </c>
      <c r="B398" s="14">
        <v>100</v>
      </c>
      <c r="C398" s="15">
        <v>105</v>
      </c>
      <c r="D398" s="16">
        <f t="shared" si="24"/>
        <v>26.050333852747904</v>
      </c>
      <c r="E398" s="16">
        <f t="shared" si="24"/>
        <v>23.682121684316275</v>
      </c>
      <c r="F398" s="16">
        <v>21.529201531196613</v>
      </c>
      <c r="G398" s="16" t="str">
        <f t="shared" si="23"/>
        <v>-</v>
      </c>
    </row>
    <row r="399" spans="1:9">
      <c r="A399" s="13" t="s">
        <v>264</v>
      </c>
      <c r="B399" s="14">
        <v>150</v>
      </c>
      <c r="C399" s="15">
        <v>150</v>
      </c>
      <c r="D399" s="16">
        <f t="shared" si="24"/>
        <v>22.621516401253775</v>
      </c>
      <c r="E399" s="16">
        <f t="shared" si="24"/>
        <v>20.565014910230701</v>
      </c>
      <c r="F399" s="16">
        <v>18.695468100209727</v>
      </c>
      <c r="G399" s="16" t="str">
        <f t="shared" si="23"/>
        <v>-</v>
      </c>
    </row>
    <row r="400" spans="1:9">
      <c r="A400" s="13" t="s">
        <v>265</v>
      </c>
      <c r="B400" s="14">
        <v>150</v>
      </c>
      <c r="C400" s="15">
        <v>174</v>
      </c>
      <c r="D400" s="16">
        <f t="shared" si="24"/>
        <v>25.874658576094504</v>
      </c>
      <c r="E400" s="16">
        <f t="shared" si="24"/>
        <v>23.522416887358638</v>
      </c>
      <c r="F400" s="16">
        <v>21.384015352144214</v>
      </c>
      <c r="G400" s="16" t="str">
        <f t="shared" si="23"/>
        <v>-</v>
      </c>
    </row>
    <row r="401" spans="1:11">
      <c r="A401" s="13" t="s">
        <v>266</v>
      </c>
      <c r="B401" s="14">
        <v>120</v>
      </c>
      <c r="C401" s="15">
        <v>198</v>
      </c>
      <c r="D401" s="16">
        <f t="shared" si="24"/>
        <v>30.47791074561421</v>
      </c>
      <c r="E401" s="16">
        <f t="shared" si="24"/>
        <v>27.707191586922008</v>
      </c>
      <c r="F401" s="16">
        <v>25.188355988110914</v>
      </c>
      <c r="G401" s="16" t="str">
        <f t="shared" si="23"/>
        <v>-</v>
      </c>
    </row>
    <row r="402" spans="1:11">
      <c r="A402" s="13" t="s">
        <v>267</v>
      </c>
      <c r="B402" s="14">
        <v>100</v>
      </c>
      <c r="C402" s="15">
        <v>216</v>
      </c>
      <c r="D402" s="16">
        <f t="shared" si="24"/>
        <v>33.906728197108336</v>
      </c>
      <c r="E402" s="16">
        <f t="shared" si="24"/>
        <v>30.824298361007578</v>
      </c>
      <c r="F402" s="16">
        <v>28.022089419097796</v>
      </c>
      <c r="G402" s="16" t="str">
        <f t="shared" si="23"/>
        <v>-</v>
      </c>
    </row>
    <row r="403" spans="1:11" ht="15.75" customHeight="1">
      <c r="A403" s="13" t="s">
        <v>268</v>
      </c>
      <c r="B403" s="14">
        <v>90</v>
      </c>
      <c r="C403" s="15">
        <v>226</v>
      </c>
      <c r="D403" s="16">
        <f t="shared" si="24"/>
        <v>37.602208120335348</v>
      </c>
      <c r="E403" s="16">
        <f t="shared" si="24"/>
        <v>34.18382556394122</v>
      </c>
      <c r="F403" s="16">
        <v>31.07620505812838</v>
      </c>
      <c r="G403" s="16" t="str">
        <f t="shared" si="23"/>
        <v>-</v>
      </c>
      <c r="H403"/>
    </row>
    <row r="404" spans="1:11" ht="16.5" customHeight="1">
      <c r="A404" s="13" t="s">
        <v>269</v>
      </c>
      <c r="B404" s="14">
        <v>75</v>
      </c>
      <c r="C404" s="15">
        <v>245</v>
      </c>
      <c r="D404" s="16">
        <f t="shared" si="24"/>
        <v>44.459843023323643</v>
      </c>
      <c r="E404" s="16">
        <f t="shared" si="24"/>
        <v>40.418039112112396</v>
      </c>
      <c r="F404" s="16">
        <v>36.743671920102173</v>
      </c>
      <c r="G404" s="16" t="str">
        <f t="shared" si="23"/>
        <v>-</v>
      </c>
    </row>
    <row r="405" spans="1:11" ht="12" thickBot="1">
      <c r="A405" s="13" t="s">
        <v>270</v>
      </c>
      <c r="B405" s="14">
        <v>65</v>
      </c>
      <c r="C405" s="15">
        <v>250</v>
      </c>
      <c r="D405" s="16">
        <f t="shared" si="24"/>
        <v>48.865023068170359</v>
      </c>
      <c r="E405" s="16">
        <f t="shared" si="24"/>
        <v>44.422748243791233</v>
      </c>
      <c r="F405" s="16">
        <v>40.384316585264756</v>
      </c>
      <c r="G405" s="16" t="str">
        <f t="shared" si="23"/>
        <v>-</v>
      </c>
    </row>
    <row r="406" spans="1:11" ht="52.5" customHeight="1">
      <c r="A406" s="38" t="s">
        <v>271</v>
      </c>
      <c r="B406" s="38"/>
      <c r="C406" s="38"/>
      <c r="D406" s="38"/>
      <c r="E406" s="38"/>
      <c r="F406" s="38"/>
      <c r="G406" s="38"/>
    </row>
    <row r="407" spans="1:11" ht="46.5" customHeight="1">
      <c r="A407" s="39"/>
      <c r="B407" s="39"/>
      <c r="C407" s="39"/>
      <c r="D407" s="39"/>
      <c r="E407" s="39"/>
      <c r="F407" s="39"/>
      <c r="G407" s="39"/>
    </row>
    <row r="408" spans="1:11">
      <c r="A408" s="13" t="s">
        <v>272</v>
      </c>
      <c r="B408" s="14">
        <v>25000</v>
      </c>
      <c r="C408" s="15">
        <v>1</v>
      </c>
      <c r="D408" s="16">
        <f>E408*1.1</f>
        <v>0.19973026656000001</v>
      </c>
      <c r="E408" s="16">
        <f>F408*1.1</f>
        <v>0.18157296959999999</v>
      </c>
      <c r="F408" s="16">
        <v>0.16506633599999998</v>
      </c>
      <c r="G408" s="16" t="str">
        <f t="shared" si="23"/>
        <v>-</v>
      </c>
    </row>
    <row r="409" spans="1:11" ht="15" customHeight="1">
      <c r="A409" s="13" t="s">
        <v>273</v>
      </c>
      <c r="B409" s="14">
        <v>25000</v>
      </c>
      <c r="C409" s="15">
        <v>1.07</v>
      </c>
      <c r="D409" s="16">
        <f t="shared" ref="D409:E414" si="25">E409*1.1</f>
        <v>0.22013934624000003</v>
      </c>
      <c r="E409" s="16">
        <f t="shared" si="25"/>
        <v>0.20012667840000001</v>
      </c>
      <c r="F409" s="16">
        <v>0.181933344</v>
      </c>
      <c r="G409" s="16" t="str">
        <f t="shared" si="23"/>
        <v>-</v>
      </c>
    </row>
    <row r="410" spans="1:11" ht="13.5" customHeight="1">
      <c r="A410" s="13" t="s">
        <v>41</v>
      </c>
      <c r="B410" s="14">
        <v>20000</v>
      </c>
      <c r="C410" s="15">
        <v>1.26</v>
      </c>
      <c r="D410" s="16">
        <f t="shared" si="25"/>
        <v>0.23322093696000001</v>
      </c>
      <c r="E410" s="16">
        <f t="shared" si="25"/>
        <v>0.21201903359999999</v>
      </c>
      <c r="F410" s="16">
        <v>0.19274457599999997</v>
      </c>
      <c r="G410" s="16" t="str">
        <f t="shared" si="23"/>
        <v>-</v>
      </c>
      <c r="H410"/>
      <c r="J410"/>
    </row>
    <row r="411" spans="1:11">
      <c r="A411" s="13" t="s">
        <v>274</v>
      </c>
      <c r="B411" s="14">
        <v>17000</v>
      </c>
      <c r="C411" s="15">
        <v>1.4</v>
      </c>
      <c r="D411" s="16">
        <f t="shared" si="25"/>
        <v>0.26576757504000004</v>
      </c>
      <c r="E411" s="16">
        <f t="shared" si="25"/>
        <v>0.24160688640000003</v>
      </c>
      <c r="F411" s="16">
        <v>0.21964262400000001</v>
      </c>
      <c r="G411" s="16" t="str">
        <f t="shared" si="23"/>
        <v>-</v>
      </c>
    </row>
    <row r="412" spans="1:11">
      <c r="A412" s="13" t="s">
        <v>42</v>
      </c>
      <c r="B412" s="14">
        <v>15000</v>
      </c>
      <c r="C412" s="15">
        <v>1.6</v>
      </c>
      <c r="D412" s="16">
        <f t="shared" si="25"/>
        <v>0.27023299776000004</v>
      </c>
      <c r="E412" s="16">
        <f t="shared" si="25"/>
        <v>0.24566636159999999</v>
      </c>
      <c r="F412" s="16">
        <v>0.22333305599999997</v>
      </c>
      <c r="G412" s="16" t="str">
        <f t="shared" si="23"/>
        <v>-</v>
      </c>
    </row>
    <row r="413" spans="1:11">
      <c r="A413" s="13" t="s">
        <v>275</v>
      </c>
      <c r="B413" s="14">
        <v>10000</v>
      </c>
      <c r="C413" s="15">
        <v>2.0499999999999998</v>
      </c>
      <c r="D413" s="16">
        <f t="shared" si="25"/>
        <v>0.34488647423999996</v>
      </c>
      <c r="E413" s="16">
        <f t="shared" si="25"/>
        <v>0.31353315839999996</v>
      </c>
      <c r="F413" s="16">
        <v>0.28503014399999993</v>
      </c>
      <c r="G413" s="16" t="str">
        <f t="shared" ref="G413:G478" si="26">IF($G$5&lt;=0,"-",F413*(1-$G$5))</f>
        <v>-</v>
      </c>
    </row>
    <row r="414" spans="1:11" ht="15.75" thickBot="1">
      <c r="A414" s="13" t="s">
        <v>44</v>
      </c>
      <c r="B414" s="14">
        <v>10000</v>
      </c>
      <c r="C414" s="15">
        <v>2.2000000000000002</v>
      </c>
      <c r="D414" s="16">
        <f t="shared" si="25"/>
        <v>0.37520040095999996</v>
      </c>
      <c r="E414" s="16">
        <f t="shared" si="25"/>
        <v>0.34109127359999991</v>
      </c>
      <c r="F414" s="16">
        <v>0.3100829759999999</v>
      </c>
      <c r="G414" s="16" t="str">
        <f t="shared" si="26"/>
        <v>-</v>
      </c>
      <c r="K414"/>
    </row>
    <row r="415" spans="1:11" ht="55.5" customHeight="1">
      <c r="A415" s="38" t="s">
        <v>276</v>
      </c>
      <c r="B415" s="38"/>
      <c r="C415" s="38"/>
      <c r="D415" s="38"/>
      <c r="E415" s="38"/>
      <c r="F415" s="38"/>
      <c r="G415" s="38"/>
    </row>
    <row r="416" spans="1:11" ht="39" customHeight="1">
      <c r="A416" s="39"/>
      <c r="B416" s="39"/>
      <c r="C416" s="39"/>
      <c r="D416" s="39"/>
      <c r="E416" s="39"/>
      <c r="F416" s="39"/>
      <c r="G416" s="39"/>
    </row>
    <row r="417" spans="1:10">
      <c r="A417" s="13" t="s">
        <v>160</v>
      </c>
      <c r="B417" s="14">
        <v>8000</v>
      </c>
      <c r="C417" s="15">
        <v>1.47</v>
      </c>
      <c r="D417" s="16">
        <f t="shared" ref="D417:E420" si="27">E417*1.1</f>
        <v>0.25851784662097793</v>
      </c>
      <c r="E417" s="16">
        <f t="shared" si="27"/>
        <v>0.23501622420088902</v>
      </c>
      <c r="F417" s="16">
        <v>0.2136511129098991</v>
      </c>
      <c r="G417" s="16" t="str">
        <f t="shared" si="26"/>
        <v>-</v>
      </c>
    </row>
    <row r="418" spans="1:10">
      <c r="A418" s="13" t="s">
        <v>161</v>
      </c>
      <c r="B418" s="14">
        <v>4000</v>
      </c>
      <c r="C418" s="15">
        <v>1.65</v>
      </c>
      <c r="D418" s="16">
        <f t="shared" si="27"/>
        <v>0.30229845125648719</v>
      </c>
      <c r="E418" s="16">
        <f t="shared" si="27"/>
        <v>0.27481677386953379</v>
      </c>
      <c r="F418" s="16">
        <v>0.24983343079048523</v>
      </c>
      <c r="G418" s="16" t="str">
        <f t="shared" si="26"/>
        <v>-</v>
      </c>
    </row>
    <row r="419" spans="1:10">
      <c r="A419" s="13" t="s">
        <v>162</v>
      </c>
      <c r="B419" s="14">
        <v>4000</v>
      </c>
      <c r="C419" s="15">
        <v>1.87</v>
      </c>
      <c r="D419" s="16">
        <f t="shared" si="27"/>
        <v>0.35024483708407367</v>
      </c>
      <c r="E419" s="16">
        <f t="shared" si="27"/>
        <v>0.31840439734915787</v>
      </c>
      <c r="F419" s="16">
        <v>0.28945854304468893</v>
      </c>
      <c r="G419" s="16" t="str">
        <f t="shared" si="26"/>
        <v>-</v>
      </c>
    </row>
    <row r="420" spans="1:10" ht="12" thickBot="1">
      <c r="A420" s="13" t="s">
        <v>163</v>
      </c>
      <c r="B420" s="14">
        <v>4000</v>
      </c>
      <c r="C420" s="15">
        <v>2.1</v>
      </c>
      <c r="D420" s="16">
        <f t="shared" si="27"/>
        <v>0.38151213729587197</v>
      </c>
      <c r="E420" s="16">
        <f t="shared" si="27"/>
        <v>0.34682921572351993</v>
      </c>
      <c r="F420" s="16">
        <v>0.31529928702138171</v>
      </c>
      <c r="G420" s="16" t="str">
        <f t="shared" si="26"/>
        <v>-</v>
      </c>
    </row>
    <row r="421" spans="1:10" ht="49.5" customHeight="1">
      <c r="A421" s="38" t="s">
        <v>277</v>
      </c>
      <c r="B421" s="38"/>
      <c r="C421" s="38"/>
      <c r="D421" s="38"/>
      <c r="E421" s="38"/>
      <c r="F421" s="38"/>
      <c r="G421" s="38"/>
    </row>
    <row r="422" spans="1:10" ht="41.25" customHeight="1">
      <c r="A422" s="39"/>
      <c r="B422" s="39"/>
      <c r="C422" s="39"/>
      <c r="D422" s="39"/>
      <c r="E422" s="39"/>
      <c r="F422" s="39"/>
      <c r="G422" s="39"/>
    </row>
    <row r="423" spans="1:10">
      <c r="A423" s="13" t="s">
        <v>47</v>
      </c>
      <c r="B423" s="14">
        <v>13000</v>
      </c>
      <c r="C423" s="15"/>
      <c r="D423" s="16">
        <f>E423*1.1</f>
        <v>0</v>
      </c>
      <c r="E423" s="16">
        <f>F423*1.1</f>
        <v>0</v>
      </c>
      <c r="F423" s="16">
        <v>0</v>
      </c>
      <c r="G423" s="16" t="str">
        <f t="shared" si="26"/>
        <v>-</v>
      </c>
    </row>
    <row r="424" spans="1:10">
      <c r="A424" s="13" t="s">
        <v>49</v>
      </c>
      <c r="B424" s="14">
        <v>11000</v>
      </c>
      <c r="C424" s="15"/>
      <c r="D424" s="16">
        <f t="shared" ref="D424:E444" si="28">E424*1.1</f>
        <v>0</v>
      </c>
      <c r="E424" s="16">
        <f t="shared" si="28"/>
        <v>0</v>
      </c>
      <c r="F424" s="16">
        <v>0</v>
      </c>
      <c r="G424" s="16" t="str">
        <f t="shared" si="26"/>
        <v>-</v>
      </c>
    </row>
    <row r="425" spans="1:10">
      <c r="A425" s="13" t="s">
        <v>50</v>
      </c>
      <c r="B425" s="14">
        <v>9000</v>
      </c>
      <c r="C425" s="15"/>
      <c r="D425" s="16">
        <f t="shared" si="28"/>
        <v>0</v>
      </c>
      <c r="E425" s="16">
        <f t="shared" si="28"/>
        <v>0</v>
      </c>
      <c r="F425" s="16">
        <v>0</v>
      </c>
      <c r="G425" s="16" t="str">
        <f t="shared" si="26"/>
        <v>-</v>
      </c>
    </row>
    <row r="426" spans="1:10">
      <c r="A426" s="13" t="s">
        <v>51</v>
      </c>
      <c r="B426" s="14">
        <v>8000</v>
      </c>
      <c r="C426" s="15"/>
      <c r="D426" s="16">
        <f t="shared" si="28"/>
        <v>0</v>
      </c>
      <c r="E426" s="16">
        <f t="shared" si="28"/>
        <v>0</v>
      </c>
      <c r="F426" s="16">
        <v>0</v>
      </c>
      <c r="G426" s="16" t="str">
        <f t="shared" si="26"/>
        <v>-</v>
      </c>
    </row>
    <row r="427" spans="1:10">
      <c r="A427" s="13" t="s">
        <v>278</v>
      </c>
      <c r="B427" s="14">
        <v>11000</v>
      </c>
      <c r="C427" s="15"/>
      <c r="D427" s="16">
        <f t="shared" si="28"/>
        <v>0.36089373799987201</v>
      </c>
      <c r="E427" s="16">
        <f t="shared" si="28"/>
        <v>0.32808521636352</v>
      </c>
      <c r="F427" s="16">
        <v>0.29825928760319997</v>
      </c>
      <c r="G427" s="16" t="str">
        <f t="shared" si="26"/>
        <v>-</v>
      </c>
    </row>
    <row r="428" spans="1:10">
      <c r="A428" s="13" t="s">
        <v>279</v>
      </c>
      <c r="B428" s="14">
        <v>10000</v>
      </c>
      <c r="C428" s="15"/>
      <c r="D428" s="16">
        <f t="shared" si="28"/>
        <v>0.36069611173940136</v>
      </c>
      <c r="E428" s="16">
        <f t="shared" si="28"/>
        <v>0.3279055561267285</v>
      </c>
      <c r="F428" s="16">
        <v>0.29809596011520773</v>
      </c>
      <c r="G428" s="16" t="str">
        <f t="shared" si="26"/>
        <v>-</v>
      </c>
    </row>
    <row r="429" spans="1:10">
      <c r="A429" s="13" t="s">
        <v>71</v>
      </c>
      <c r="B429" s="14">
        <v>8000</v>
      </c>
      <c r="C429" s="15"/>
      <c r="D429" s="16">
        <f t="shared" si="28"/>
        <v>0.44243469212406678</v>
      </c>
      <c r="E429" s="16">
        <f t="shared" si="28"/>
        <v>0.40221335647642431</v>
      </c>
      <c r="F429" s="16">
        <v>0.36564850588765846</v>
      </c>
      <c r="G429" s="16" t="str">
        <f t="shared" si="26"/>
        <v>-</v>
      </c>
    </row>
    <row r="430" spans="1:10" ht="15">
      <c r="A430" s="13" t="s">
        <v>280</v>
      </c>
      <c r="B430" s="14">
        <v>7000</v>
      </c>
      <c r="C430" s="15"/>
      <c r="D430" s="16">
        <f t="shared" si="28"/>
        <v>0.51002888119857692</v>
      </c>
      <c r="E430" s="16">
        <f t="shared" si="28"/>
        <v>0.46366261927143354</v>
      </c>
      <c r="F430" s="16">
        <v>0.42151147206493955</v>
      </c>
      <c r="G430" s="16" t="str">
        <f t="shared" si="26"/>
        <v>-</v>
      </c>
      <c r="J430"/>
    </row>
    <row r="431" spans="1:10">
      <c r="A431" s="13" t="s">
        <v>72</v>
      </c>
      <c r="B431" s="14">
        <v>5000</v>
      </c>
      <c r="C431" s="15"/>
      <c r="D431" s="16">
        <f t="shared" si="28"/>
        <v>0.56926021601433585</v>
      </c>
      <c r="E431" s="16">
        <f t="shared" si="28"/>
        <v>0.51750928728575984</v>
      </c>
      <c r="F431" s="16">
        <v>0.47046298844159984</v>
      </c>
      <c r="G431" s="16" t="str">
        <f t="shared" si="26"/>
        <v>-</v>
      </c>
    </row>
    <row r="432" spans="1:10" ht="15">
      <c r="A432" s="13" t="s">
        <v>73</v>
      </c>
      <c r="B432" s="14">
        <v>4000</v>
      </c>
      <c r="C432" s="15"/>
      <c r="D432" s="16">
        <f t="shared" si="28"/>
        <v>0.67269393531648003</v>
      </c>
      <c r="E432" s="16">
        <f t="shared" si="28"/>
        <v>0.6115399411968</v>
      </c>
      <c r="F432" s="16">
        <v>0.55594540108799995</v>
      </c>
      <c r="G432" s="16" t="str">
        <f t="shared" si="26"/>
        <v>-</v>
      </c>
      <c r="I432"/>
    </row>
    <row r="433" spans="1:7" ht="14.25" customHeight="1">
      <c r="A433" s="13" t="s">
        <v>74</v>
      </c>
      <c r="B433" s="14">
        <v>4000</v>
      </c>
      <c r="C433" s="15"/>
      <c r="D433" s="16">
        <f t="shared" si="28"/>
        <v>0.87257953168913194</v>
      </c>
      <c r="E433" s="16">
        <f t="shared" si="28"/>
        <v>0.79325411971739257</v>
      </c>
      <c r="F433" s="16">
        <v>0.72114010883399315</v>
      </c>
      <c r="G433" s="16" t="str">
        <f t="shared" si="26"/>
        <v>-</v>
      </c>
    </row>
    <row r="434" spans="1:7" ht="14.25" customHeight="1">
      <c r="A434" s="13" t="s">
        <v>75</v>
      </c>
      <c r="B434" s="14">
        <v>3500</v>
      </c>
      <c r="C434" s="15"/>
      <c r="D434" s="16">
        <f t="shared" si="28"/>
        <v>1.0200577623971538</v>
      </c>
      <c r="E434" s="16">
        <f t="shared" si="28"/>
        <v>0.92732523854286708</v>
      </c>
      <c r="F434" s="16">
        <v>0.8430229441298791</v>
      </c>
      <c r="G434" s="16" t="str">
        <f t="shared" si="26"/>
        <v>-</v>
      </c>
    </row>
    <row r="435" spans="1:7">
      <c r="A435" s="13" t="s">
        <v>124</v>
      </c>
      <c r="B435" s="14">
        <v>3000</v>
      </c>
      <c r="C435" s="15"/>
      <c r="D435" s="16">
        <f t="shared" si="28"/>
        <v>1.1675359931051763</v>
      </c>
      <c r="E435" s="16">
        <f t="shared" si="28"/>
        <v>1.061396357368342</v>
      </c>
      <c r="F435" s="16">
        <v>0.9649057794257655</v>
      </c>
      <c r="G435" s="16" t="str">
        <f t="shared" si="26"/>
        <v>-</v>
      </c>
    </row>
    <row r="436" spans="1:7">
      <c r="A436" s="13" t="s">
        <v>281</v>
      </c>
      <c r="B436" s="14">
        <v>2500</v>
      </c>
      <c r="C436" s="15"/>
      <c r="D436" s="16">
        <f t="shared" si="28"/>
        <v>1.1882000940357769</v>
      </c>
      <c r="E436" s="16">
        <f t="shared" si="28"/>
        <v>1.080181903668888</v>
      </c>
      <c r="F436" s="16">
        <v>0.98198354878989813</v>
      </c>
      <c r="G436" s="16" t="str">
        <f t="shared" si="26"/>
        <v>-</v>
      </c>
    </row>
    <row r="437" spans="1:7">
      <c r="A437" s="13" t="s">
        <v>282</v>
      </c>
      <c r="B437" s="14">
        <v>4000</v>
      </c>
      <c r="C437" s="15"/>
      <c r="D437" s="16">
        <f t="shared" si="28"/>
        <v>0.68525636999956951</v>
      </c>
      <c r="E437" s="16">
        <f t="shared" si="28"/>
        <v>0.62296033636324499</v>
      </c>
      <c r="F437" s="16">
        <v>0.56632757851204085</v>
      </c>
      <c r="G437" s="16" t="str">
        <f t="shared" si="26"/>
        <v>-</v>
      </c>
    </row>
    <row r="438" spans="1:7">
      <c r="A438" s="13" t="s">
        <v>81</v>
      </c>
      <c r="B438" s="14">
        <v>2000</v>
      </c>
      <c r="C438" s="15"/>
      <c r="D438" s="16">
        <f t="shared" si="28"/>
        <v>1.0200577623971538</v>
      </c>
      <c r="E438" s="16">
        <f t="shared" si="28"/>
        <v>0.92732523854286708</v>
      </c>
      <c r="F438" s="16">
        <v>0.8430229441298791</v>
      </c>
      <c r="G438" s="16" t="str">
        <f t="shared" si="26"/>
        <v>-</v>
      </c>
    </row>
    <row r="439" spans="1:7">
      <c r="A439" s="13" t="s">
        <v>82</v>
      </c>
      <c r="B439" s="14">
        <v>1800</v>
      </c>
      <c r="C439" s="15"/>
      <c r="D439" s="16">
        <f t="shared" si="28"/>
        <v>1.2044055507821818</v>
      </c>
      <c r="E439" s="16">
        <f t="shared" si="28"/>
        <v>1.0949141370747106</v>
      </c>
      <c r="F439" s="16">
        <v>0.99537648824973679</v>
      </c>
      <c r="G439" s="16" t="str">
        <f t="shared" si="26"/>
        <v>-</v>
      </c>
    </row>
    <row r="440" spans="1:7">
      <c r="A440" s="13" t="s">
        <v>83</v>
      </c>
      <c r="B440" s="14">
        <v>1500</v>
      </c>
      <c r="C440" s="15"/>
      <c r="D440" s="16">
        <f t="shared" si="28"/>
        <v>1.4747823070802226</v>
      </c>
      <c r="E440" s="16">
        <f t="shared" si="28"/>
        <v>1.3407111882547478</v>
      </c>
      <c r="F440" s="16">
        <v>1.2188283529588615</v>
      </c>
      <c r="G440" s="16" t="str">
        <f t="shared" si="26"/>
        <v>-</v>
      </c>
    </row>
    <row r="441" spans="1:7">
      <c r="A441" s="13" t="s">
        <v>84</v>
      </c>
      <c r="B441" s="14">
        <v>1250</v>
      </c>
      <c r="C441" s="15"/>
      <c r="D441" s="16">
        <f t="shared" si="28"/>
        <v>1.5239417173162302</v>
      </c>
      <c r="E441" s="16">
        <f t="shared" si="28"/>
        <v>1.3854015611965729</v>
      </c>
      <c r="F441" s="16">
        <v>1.259455964724157</v>
      </c>
      <c r="G441" s="16" t="str">
        <f t="shared" si="26"/>
        <v>-</v>
      </c>
    </row>
    <row r="442" spans="1:7">
      <c r="A442" s="13" t="s">
        <v>94</v>
      </c>
      <c r="B442" s="14">
        <v>1000</v>
      </c>
      <c r="C442" s="15"/>
      <c r="D442" s="16">
        <f t="shared" si="28"/>
        <v>1.8311880312912767</v>
      </c>
      <c r="E442" s="16">
        <f t="shared" si="28"/>
        <v>1.6647163920829786</v>
      </c>
      <c r="F442" s="16">
        <v>1.5133785382572531</v>
      </c>
      <c r="G442" s="16" t="str">
        <f t="shared" si="26"/>
        <v>-</v>
      </c>
    </row>
    <row r="443" spans="1:7">
      <c r="A443" s="13" t="s">
        <v>283</v>
      </c>
      <c r="B443" s="14">
        <v>1000</v>
      </c>
      <c r="C443" s="15"/>
      <c r="D443" s="16">
        <f t="shared" si="28"/>
        <v>1.8803474415272838</v>
      </c>
      <c r="E443" s="16">
        <f t="shared" si="28"/>
        <v>1.7094067650248033</v>
      </c>
      <c r="F443" s="16">
        <v>1.5540061500225484</v>
      </c>
      <c r="G443" s="16" t="str">
        <f t="shared" si="26"/>
        <v>-</v>
      </c>
    </row>
    <row r="444" spans="1:7" ht="12" thickBot="1">
      <c r="A444" s="13" t="s">
        <v>284</v>
      </c>
      <c r="B444" s="14">
        <v>800</v>
      </c>
      <c r="C444" s="15"/>
      <c r="D444" s="16">
        <f t="shared" si="28"/>
        <v>2.0646952299123114</v>
      </c>
      <c r="E444" s="16">
        <f t="shared" si="28"/>
        <v>1.8769956635566467</v>
      </c>
      <c r="F444" s="16">
        <v>1.706359694142406</v>
      </c>
      <c r="G444" s="16" t="str">
        <f t="shared" si="26"/>
        <v>-</v>
      </c>
    </row>
    <row r="445" spans="1:7">
      <c r="A445" s="38" t="s">
        <v>285</v>
      </c>
      <c r="B445" s="38"/>
      <c r="C445" s="38"/>
      <c r="D445" s="38"/>
      <c r="E445" s="38"/>
      <c r="F445" s="38"/>
      <c r="G445" s="38"/>
    </row>
    <row r="446" spans="1:7" ht="83.25" customHeight="1">
      <c r="A446" s="39"/>
      <c r="B446" s="39"/>
      <c r="C446" s="39"/>
      <c r="D446" s="39"/>
      <c r="E446" s="39"/>
      <c r="F446" s="39"/>
      <c r="G446" s="39"/>
    </row>
    <row r="447" spans="1:7" ht="13.5" customHeight="1">
      <c r="A447" s="13" t="s">
        <v>286</v>
      </c>
      <c r="B447" s="14">
        <v>25000</v>
      </c>
      <c r="C447" s="15"/>
      <c r="D447" s="16">
        <f>E447*1.1</f>
        <v>0</v>
      </c>
      <c r="E447" s="16">
        <f>F447*1.1</f>
        <v>0</v>
      </c>
      <c r="F447" s="16">
        <v>0</v>
      </c>
      <c r="G447" s="16" t="str">
        <f t="shared" si="26"/>
        <v>-</v>
      </c>
    </row>
    <row r="448" spans="1:7">
      <c r="A448" s="13" t="s">
        <v>287</v>
      </c>
      <c r="B448" s="14">
        <v>25000</v>
      </c>
      <c r="C448" s="15"/>
      <c r="D448" s="16">
        <f t="shared" ref="D448:E503" si="29">E448*1.1</f>
        <v>0.124045511192064</v>
      </c>
      <c r="E448" s="16">
        <f t="shared" si="29"/>
        <v>0.11276864653823999</v>
      </c>
      <c r="F448" s="16">
        <v>0.10251695139839999</v>
      </c>
      <c r="G448" s="16" t="str">
        <f t="shared" si="26"/>
        <v>-</v>
      </c>
    </row>
    <row r="449" spans="1:7">
      <c r="A449" s="13" t="s">
        <v>288</v>
      </c>
      <c r="B449" s="14">
        <v>30000</v>
      </c>
      <c r="C449" s="15"/>
      <c r="D449" s="16">
        <f t="shared" si="29"/>
        <v>0.12741834986495998</v>
      </c>
      <c r="E449" s="16">
        <f t="shared" si="29"/>
        <v>0.11583486351359998</v>
      </c>
      <c r="F449" s="16">
        <v>0.10530442137599998</v>
      </c>
      <c r="G449" s="16" t="str">
        <f t="shared" si="26"/>
        <v>-</v>
      </c>
    </row>
    <row r="450" spans="1:7">
      <c r="A450" s="13" t="s">
        <v>289</v>
      </c>
      <c r="B450" s="14">
        <v>25000</v>
      </c>
      <c r="C450" s="15"/>
      <c r="D450" s="16">
        <f t="shared" si="29"/>
        <v>0.14128446440908801</v>
      </c>
      <c r="E450" s="16">
        <f t="shared" si="29"/>
        <v>0.12844042219008001</v>
      </c>
      <c r="F450" s="16">
        <v>0.11676402017279999</v>
      </c>
      <c r="G450" s="16" t="str">
        <f t="shared" si="26"/>
        <v>-</v>
      </c>
    </row>
    <row r="451" spans="1:7">
      <c r="A451" s="13" t="s">
        <v>290</v>
      </c>
      <c r="B451" s="14">
        <v>20000</v>
      </c>
      <c r="C451" s="15"/>
      <c r="D451" s="16">
        <f t="shared" si="29"/>
        <v>0.15215250013286402</v>
      </c>
      <c r="E451" s="16">
        <f t="shared" si="29"/>
        <v>0.13832045466624002</v>
      </c>
      <c r="F451" s="16">
        <v>0.1257458678784</v>
      </c>
      <c r="G451" s="16" t="str">
        <f t="shared" si="26"/>
        <v>-</v>
      </c>
    </row>
    <row r="452" spans="1:7">
      <c r="A452" s="13" t="s">
        <v>291</v>
      </c>
      <c r="B452" s="14">
        <v>15000</v>
      </c>
      <c r="C452" s="15"/>
      <c r="D452" s="16">
        <f t="shared" si="29"/>
        <v>0.16339529570918401</v>
      </c>
      <c r="E452" s="16">
        <f t="shared" si="29"/>
        <v>0.14854117791744001</v>
      </c>
      <c r="F452" s="16">
        <v>0.13503743447040001</v>
      </c>
      <c r="G452" s="16" t="str">
        <f t="shared" si="26"/>
        <v>-</v>
      </c>
    </row>
    <row r="453" spans="1:7">
      <c r="A453" s="13" t="s">
        <v>292</v>
      </c>
      <c r="B453" s="14">
        <v>40000</v>
      </c>
      <c r="C453" s="15"/>
      <c r="D453" s="16">
        <f t="shared" si="29"/>
        <v>0.15590009865830401</v>
      </c>
      <c r="E453" s="16">
        <f t="shared" si="29"/>
        <v>0.14172736241664</v>
      </c>
      <c r="F453" s="16">
        <v>0.12884305674239999</v>
      </c>
      <c r="G453" s="16" t="str">
        <f t="shared" si="26"/>
        <v>-</v>
      </c>
    </row>
    <row r="454" spans="1:7">
      <c r="A454" s="13" t="s">
        <v>59</v>
      </c>
      <c r="B454" s="14">
        <v>30000</v>
      </c>
      <c r="C454" s="15"/>
      <c r="D454" s="16">
        <f t="shared" si="29"/>
        <v>0.15889817747865601</v>
      </c>
      <c r="E454" s="16">
        <f t="shared" si="29"/>
        <v>0.14445288861695998</v>
      </c>
      <c r="F454" s="16">
        <v>0.13132080783359998</v>
      </c>
      <c r="G454" s="16" t="str">
        <f t="shared" si="26"/>
        <v>-</v>
      </c>
    </row>
    <row r="455" spans="1:7">
      <c r="A455" s="13" t="s">
        <v>293</v>
      </c>
      <c r="B455" s="14">
        <v>24000</v>
      </c>
      <c r="C455" s="15"/>
      <c r="D455" s="16">
        <f t="shared" si="29"/>
        <v>0.17651189054822397</v>
      </c>
      <c r="E455" s="16">
        <f t="shared" si="29"/>
        <v>0.16046535504383996</v>
      </c>
      <c r="F455" s="16">
        <v>0.14587759549439996</v>
      </c>
      <c r="G455" s="16" t="str">
        <f t="shared" si="26"/>
        <v>-</v>
      </c>
    </row>
    <row r="456" spans="1:7">
      <c r="A456" s="13" t="s">
        <v>13</v>
      </c>
      <c r="B456" s="14">
        <v>20000</v>
      </c>
      <c r="C456" s="15"/>
      <c r="D456" s="16">
        <f t="shared" si="29"/>
        <v>0.19824796199577596</v>
      </c>
      <c r="E456" s="16">
        <f t="shared" si="29"/>
        <v>0.18022541999615996</v>
      </c>
      <c r="F456" s="16">
        <v>0.16384129090559996</v>
      </c>
      <c r="G456" s="16" t="str">
        <f t="shared" si="26"/>
        <v>-</v>
      </c>
    </row>
    <row r="457" spans="1:7">
      <c r="A457" s="13" t="s">
        <v>14</v>
      </c>
      <c r="B457" s="14">
        <v>17000</v>
      </c>
      <c r="C457" s="15"/>
      <c r="D457" s="16">
        <f t="shared" si="29"/>
        <v>0.219609273590784</v>
      </c>
      <c r="E457" s="16">
        <f t="shared" si="29"/>
        <v>0.19964479417343997</v>
      </c>
      <c r="F457" s="16">
        <v>0.18149526743039995</v>
      </c>
      <c r="G457" s="16" t="str">
        <f t="shared" si="26"/>
        <v>-</v>
      </c>
    </row>
    <row r="458" spans="1:7">
      <c r="A458" s="13" t="s">
        <v>15</v>
      </c>
      <c r="B458" s="14">
        <v>14000</v>
      </c>
      <c r="C458" s="15"/>
      <c r="D458" s="16">
        <f t="shared" si="29"/>
        <v>0.26008333766553604</v>
      </c>
      <c r="E458" s="16">
        <f t="shared" si="29"/>
        <v>0.23643939787776003</v>
      </c>
      <c r="F458" s="16">
        <v>0.2149449071616</v>
      </c>
      <c r="G458" s="16" t="str">
        <f t="shared" si="26"/>
        <v>-</v>
      </c>
    </row>
    <row r="459" spans="1:7">
      <c r="A459" s="13" t="s">
        <v>16</v>
      </c>
      <c r="B459" s="14">
        <v>11000</v>
      </c>
      <c r="C459" s="15"/>
      <c r="D459" s="16">
        <f t="shared" si="29"/>
        <v>0.28181940911308795</v>
      </c>
      <c r="E459" s="16">
        <f t="shared" si="29"/>
        <v>0.25619946283007994</v>
      </c>
      <c r="F459" s="16">
        <v>0.23290860257279994</v>
      </c>
      <c r="G459" s="16" t="str">
        <f t="shared" si="26"/>
        <v>-</v>
      </c>
    </row>
    <row r="460" spans="1:7">
      <c r="A460" s="13" t="s">
        <v>18</v>
      </c>
      <c r="B460" s="14">
        <v>8000</v>
      </c>
      <c r="C460" s="15"/>
      <c r="D460" s="16">
        <f t="shared" si="29"/>
        <v>0.33878290669977601</v>
      </c>
      <c r="E460" s="16">
        <f t="shared" si="29"/>
        <v>0.30798446063615997</v>
      </c>
      <c r="F460" s="16">
        <v>0.27998587330559993</v>
      </c>
      <c r="G460" s="16" t="str">
        <f t="shared" si="26"/>
        <v>-</v>
      </c>
    </row>
    <row r="461" spans="1:7">
      <c r="A461" s="13" t="s">
        <v>20</v>
      </c>
      <c r="B461" s="14">
        <v>6000</v>
      </c>
      <c r="C461" s="15"/>
      <c r="D461" s="16">
        <f t="shared" si="29"/>
        <v>0.39124928605593606</v>
      </c>
      <c r="E461" s="16">
        <f t="shared" si="29"/>
        <v>0.35568116914176001</v>
      </c>
      <c r="F461" s="16">
        <v>0.32334651740159998</v>
      </c>
      <c r="G461" s="16" t="str">
        <f t="shared" si="26"/>
        <v>-</v>
      </c>
    </row>
    <row r="462" spans="1:7">
      <c r="A462" s="13" t="s">
        <v>294</v>
      </c>
      <c r="B462" s="14">
        <v>20000</v>
      </c>
      <c r="C462" s="15"/>
      <c r="D462" s="16">
        <f t="shared" si="29"/>
        <v>0.18737992627199995</v>
      </c>
      <c r="E462" s="16">
        <f t="shared" si="29"/>
        <v>0.17034538751999995</v>
      </c>
      <c r="F462" s="16">
        <v>0.15485944319999995</v>
      </c>
      <c r="G462" s="16" t="str">
        <f t="shared" si="26"/>
        <v>-</v>
      </c>
    </row>
    <row r="463" spans="1:7">
      <c r="A463" s="13" t="s">
        <v>272</v>
      </c>
      <c r="B463" s="14">
        <v>15000</v>
      </c>
      <c r="C463" s="15"/>
      <c r="D463" s="16">
        <f t="shared" si="29"/>
        <v>0.219609273590784</v>
      </c>
      <c r="E463" s="16">
        <f t="shared" si="29"/>
        <v>0.19964479417343997</v>
      </c>
      <c r="F463" s="16">
        <v>0.18149526743039995</v>
      </c>
      <c r="G463" s="16" t="str">
        <f t="shared" si="26"/>
        <v>-</v>
      </c>
    </row>
    <row r="464" spans="1:7">
      <c r="A464" s="13" t="s">
        <v>273</v>
      </c>
      <c r="B464" s="14">
        <v>15000</v>
      </c>
      <c r="C464" s="15"/>
      <c r="D464" s="16">
        <f t="shared" si="29"/>
        <v>0.24134534503833602</v>
      </c>
      <c r="E464" s="16">
        <f t="shared" si="29"/>
        <v>0.21940485912575999</v>
      </c>
      <c r="F464" s="16">
        <v>0.19945896284159997</v>
      </c>
      <c r="G464" s="16" t="str">
        <f t="shared" si="26"/>
        <v>-</v>
      </c>
    </row>
    <row r="465" spans="1:7">
      <c r="A465" s="13" t="s">
        <v>41</v>
      </c>
      <c r="B465" s="14">
        <v>12000</v>
      </c>
      <c r="C465" s="15"/>
      <c r="D465" s="16">
        <f t="shared" si="29"/>
        <v>0.26308141648588801</v>
      </c>
      <c r="E465" s="16">
        <f t="shared" si="29"/>
        <v>0.23916492407807999</v>
      </c>
      <c r="F465" s="16">
        <v>0.21742265825279997</v>
      </c>
      <c r="G465" s="16" t="str">
        <f t="shared" si="26"/>
        <v>-</v>
      </c>
    </row>
    <row r="466" spans="1:7">
      <c r="A466" s="13" t="s">
        <v>42</v>
      </c>
      <c r="B466" s="14">
        <v>10000</v>
      </c>
      <c r="C466" s="15"/>
      <c r="D466" s="16">
        <f t="shared" si="29"/>
        <v>0.31592255569459199</v>
      </c>
      <c r="E466" s="16">
        <f t="shared" si="29"/>
        <v>0.28720232335871998</v>
      </c>
      <c r="F466" s="16">
        <v>0.26109302123519995</v>
      </c>
      <c r="G466" s="16" t="str">
        <f t="shared" si="26"/>
        <v>-</v>
      </c>
    </row>
    <row r="467" spans="1:7">
      <c r="A467" s="13" t="s">
        <v>47</v>
      </c>
      <c r="B467" s="14">
        <v>15000</v>
      </c>
      <c r="C467" s="15"/>
      <c r="D467" s="16">
        <f t="shared" si="29"/>
        <v>0.24825502169183747</v>
      </c>
      <c r="E467" s="16">
        <f t="shared" si="29"/>
        <v>0.22568638335621585</v>
      </c>
      <c r="F467" s="16">
        <v>0.20516943941474167</v>
      </c>
      <c r="G467" s="16" t="str">
        <f t="shared" si="26"/>
        <v>-</v>
      </c>
    </row>
    <row r="468" spans="1:7">
      <c r="A468" s="13" t="s">
        <v>49</v>
      </c>
      <c r="B468" s="14">
        <v>12000</v>
      </c>
      <c r="C468" s="15"/>
      <c r="D468" s="16">
        <f t="shared" si="29"/>
        <v>0.27507373176729599</v>
      </c>
      <c r="E468" s="16">
        <f t="shared" si="29"/>
        <v>0.25006702887936</v>
      </c>
      <c r="F468" s="16">
        <v>0.22733366261759996</v>
      </c>
      <c r="G468" s="16" t="str">
        <f t="shared" si="26"/>
        <v>-</v>
      </c>
    </row>
    <row r="469" spans="1:7">
      <c r="A469" s="13" t="s">
        <v>50</v>
      </c>
      <c r="B469" s="14">
        <v>11000</v>
      </c>
      <c r="C469" s="15"/>
      <c r="D469" s="16">
        <f t="shared" si="29"/>
        <v>0.30055740174028794</v>
      </c>
      <c r="E469" s="16">
        <f t="shared" si="29"/>
        <v>0.27323400158207994</v>
      </c>
      <c r="F469" s="16">
        <v>0.24839454689279994</v>
      </c>
      <c r="G469" s="16" t="str">
        <f t="shared" si="26"/>
        <v>-</v>
      </c>
    </row>
    <row r="470" spans="1:7">
      <c r="A470" s="13" t="s">
        <v>51</v>
      </c>
      <c r="B470" s="14">
        <v>10000</v>
      </c>
      <c r="C470" s="15"/>
      <c r="D470" s="16">
        <f t="shared" si="29"/>
        <v>0.35452282050662409</v>
      </c>
      <c r="E470" s="16">
        <f t="shared" si="29"/>
        <v>0.32229347318784007</v>
      </c>
      <c r="F470" s="16">
        <v>0.29299406653440002</v>
      </c>
      <c r="G470" s="16" t="str">
        <f t="shared" si="26"/>
        <v>-</v>
      </c>
    </row>
    <row r="471" spans="1:7">
      <c r="A471" s="13" t="s">
        <v>52</v>
      </c>
      <c r="B471" s="14">
        <v>6500</v>
      </c>
      <c r="C471" s="15"/>
      <c r="D471" s="16">
        <f t="shared" si="29"/>
        <v>0.40661444001023994</v>
      </c>
      <c r="E471" s="16">
        <f t="shared" si="29"/>
        <v>0.36964949091839994</v>
      </c>
      <c r="F471" s="16">
        <v>0.33604499174399993</v>
      </c>
      <c r="G471" s="16" t="str">
        <f t="shared" si="26"/>
        <v>-</v>
      </c>
    </row>
    <row r="472" spans="1:7">
      <c r="A472" s="13" t="s">
        <v>53</v>
      </c>
      <c r="B472" s="14">
        <v>5000</v>
      </c>
      <c r="C472" s="15"/>
      <c r="D472" s="16">
        <f t="shared" si="29"/>
        <v>0.49280920609536011</v>
      </c>
      <c r="E472" s="16">
        <f t="shared" si="29"/>
        <v>0.44800836917760006</v>
      </c>
      <c r="F472" s="16">
        <v>0.40728033561600002</v>
      </c>
      <c r="G472" s="16" t="str">
        <f t="shared" si="26"/>
        <v>-</v>
      </c>
    </row>
    <row r="473" spans="1:7">
      <c r="A473" s="13" t="s">
        <v>54</v>
      </c>
      <c r="B473" s="14">
        <v>3500</v>
      </c>
      <c r="C473" s="15"/>
      <c r="D473" s="16">
        <f t="shared" si="29"/>
        <v>0.60223908303820817</v>
      </c>
      <c r="E473" s="16">
        <f t="shared" si="29"/>
        <v>0.54749007548928008</v>
      </c>
      <c r="F473" s="16">
        <v>0.4977182504448</v>
      </c>
      <c r="G473" s="16" t="str">
        <f t="shared" si="26"/>
        <v>-</v>
      </c>
    </row>
    <row r="474" spans="1:7">
      <c r="A474" s="13" t="s">
        <v>24</v>
      </c>
      <c r="B474" s="14">
        <v>1000</v>
      </c>
      <c r="C474" s="15"/>
      <c r="D474" s="16">
        <f t="shared" si="29"/>
        <v>0.84920582586470417</v>
      </c>
      <c r="E474" s="16">
        <f t="shared" si="29"/>
        <v>0.77200529624064007</v>
      </c>
      <c r="F474" s="16">
        <v>0.70182299658239999</v>
      </c>
      <c r="G474" s="16" t="str">
        <f t="shared" si="26"/>
        <v>-</v>
      </c>
    </row>
    <row r="475" spans="1:7">
      <c r="A475" s="13" t="s">
        <v>278</v>
      </c>
      <c r="B475" s="14">
        <v>10000</v>
      </c>
      <c r="C475" s="15"/>
      <c r="D475" s="16">
        <f t="shared" si="29"/>
        <v>0.35886369472285423</v>
      </c>
      <c r="E475" s="16">
        <f t="shared" si="29"/>
        <v>0.32623972247532201</v>
      </c>
      <c r="F475" s="16">
        <v>0.29658156588665635</v>
      </c>
      <c r="G475" s="16" t="str">
        <f t="shared" si="26"/>
        <v>-</v>
      </c>
    </row>
    <row r="476" spans="1:7">
      <c r="A476" s="13" t="s">
        <v>279</v>
      </c>
      <c r="B476" s="14">
        <v>8000</v>
      </c>
      <c r="C476" s="15"/>
      <c r="D476" s="16">
        <f t="shared" si="29"/>
        <v>0.39081731137625897</v>
      </c>
      <c r="E476" s="16">
        <f t="shared" si="29"/>
        <v>0.35528846488750815</v>
      </c>
      <c r="F476" s="16">
        <v>0.32298951353409827</v>
      </c>
      <c r="G476" s="16" t="str">
        <f t="shared" si="26"/>
        <v>-</v>
      </c>
    </row>
    <row r="477" spans="1:7">
      <c r="A477" s="13" t="s">
        <v>71</v>
      </c>
      <c r="B477" s="14">
        <v>7000</v>
      </c>
      <c r="C477" s="15"/>
      <c r="D477" s="16">
        <f t="shared" si="29"/>
        <v>0.40249208163225603</v>
      </c>
      <c r="E477" s="16">
        <f t="shared" si="29"/>
        <v>0.36590189239296</v>
      </c>
      <c r="F477" s="16">
        <v>0.33263808399359995</v>
      </c>
      <c r="G477" s="16" t="str">
        <f t="shared" si="26"/>
        <v>-</v>
      </c>
    </row>
    <row r="478" spans="1:7">
      <c r="A478" s="13" t="s">
        <v>295</v>
      </c>
      <c r="B478" s="14">
        <v>6000</v>
      </c>
      <c r="C478" s="15"/>
      <c r="D478" s="16">
        <f t="shared" si="29"/>
        <v>0.45983033907148801</v>
      </c>
      <c r="E478" s="16">
        <f t="shared" si="29"/>
        <v>0.41802758097407999</v>
      </c>
      <c r="F478" s="16">
        <v>0.38002507361279997</v>
      </c>
      <c r="G478" s="16" t="str">
        <f t="shared" si="26"/>
        <v>-</v>
      </c>
    </row>
    <row r="479" spans="1:7">
      <c r="A479" s="13" t="s">
        <v>280</v>
      </c>
      <c r="B479" s="14">
        <v>6000</v>
      </c>
      <c r="C479" s="15"/>
      <c r="D479" s="16">
        <f t="shared" si="29"/>
        <v>0.48156641051904003</v>
      </c>
      <c r="E479" s="16">
        <f t="shared" si="29"/>
        <v>0.43778764592640002</v>
      </c>
      <c r="F479" s="16">
        <v>0.39798876902399999</v>
      </c>
      <c r="G479" s="16" t="str">
        <f t="shared" ref="G479:G541" si="30">IF($G$5&lt;=0,"-",F479*(1-$G$5))</f>
        <v>-</v>
      </c>
    </row>
    <row r="480" spans="1:7">
      <c r="A480" s="13" t="s">
        <v>296</v>
      </c>
      <c r="B480" s="14">
        <v>5000</v>
      </c>
      <c r="C480" s="15"/>
      <c r="D480" s="16">
        <f t="shared" si="29"/>
        <v>0.8233744734293339</v>
      </c>
      <c r="E480" s="16">
        <f t="shared" si="29"/>
        <v>0.74852224857212168</v>
      </c>
      <c r="F480" s="16">
        <v>0.68047477142920143</v>
      </c>
      <c r="G480" s="16" t="str">
        <f t="shared" si="30"/>
        <v>-</v>
      </c>
    </row>
    <row r="481" spans="1:12">
      <c r="A481" s="13" t="s">
        <v>63</v>
      </c>
      <c r="B481" s="14">
        <v>4000</v>
      </c>
      <c r="C481" s="15"/>
      <c r="D481" s="16">
        <f t="shared" si="29"/>
        <v>0.65582974195200006</v>
      </c>
      <c r="E481" s="16">
        <f t="shared" si="29"/>
        <v>0.59620885631999998</v>
      </c>
      <c r="F481" s="16">
        <v>0.54200805119999995</v>
      </c>
      <c r="G481" s="16" t="str">
        <f t="shared" si="30"/>
        <v>-</v>
      </c>
    </row>
    <row r="482" spans="1:12">
      <c r="A482" s="13" t="s">
        <v>297</v>
      </c>
      <c r="B482" s="14">
        <v>3000</v>
      </c>
      <c r="C482" s="15"/>
      <c r="D482" s="16">
        <f t="shared" si="29"/>
        <v>0.7154165585064961</v>
      </c>
      <c r="E482" s="16">
        <f t="shared" si="29"/>
        <v>0.65037868955136002</v>
      </c>
      <c r="F482" s="16">
        <v>0.59125335413759994</v>
      </c>
      <c r="G482" s="16" t="str">
        <f t="shared" si="30"/>
        <v>-</v>
      </c>
    </row>
    <row r="483" spans="1:12">
      <c r="A483" s="13" t="s">
        <v>298</v>
      </c>
      <c r="B483" s="14">
        <v>2000</v>
      </c>
      <c r="C483" s="15"/>
      <c r="D483" s="16">
        <f t="shared" si="29"/>
        <v>0.78699569034240013</v>
      </c>
      <c r="E483" s="16">
        <f t="shared" si="29"/>
        <v>0.71545062758400002</v>
      </c>
      <c r="F483" s="16">
        <v>0.65040966144000001</v>
      </c>
      <c r="G483" s="16" t="str">
        <f t="shared" si="30"/>
        <v>-</v>
      </c>
    </row>
    <row r="484" spans="1:12">
      <c r="A484" s="13" t="s">
        <v>65</v>
      </c>
      <c r="B484" s="14">
        <v>1800</v>
      </c>
      <c r="C484" s="15"/>
      <c r="D484" s="16">
        <f t="shared" si="29"/>
        <v>0.95301430501939211</v>
      </c>
      <c r="E484" s="16">
        <f t="shared" si="29"/>
        <v>0.86637664092672007</v>
      </c>
      <c r="F484" s="16">
        <v>0.78761512811519996</v>
      </c>
      <c r="G484" s="16" t="str">
        <f t="shared" si="30"/>
        <v>-</v>
      </c>
    </row>
    <row r="485" spans="1:12">
      <c r="A485" s="13" t="s">
        <v>299</v>
      </c>
      <c r="B485" s="14">
        <v>6000</v>
      </c>
      <c r="C485" s="15"/>
      <c r="D485" s="16">
        <f t="shared" si="29"/>
        <v>0.53140947090739188</v>
      </c>
      <c r="E485" s="16">
        <f t="shared" si="29"/>
        <v>0.48309951900671988</v>
      </c>
      <c r="F485" s="16">
        <v>0.43918138091519987</v>
      </c>
      <c r="G485" s="16" t="str">
        <f t="shared" si="30"/>
        <v>-</v>
      </c>
    </row>
    <row r="486" spans="1:12">
      <c r="A486" s="13" t="s">
        <v>72</v>
      </c>
      <c r="B486" s="14">
        <v>5000</v>
      </c>
      <c r="C486" s="15"/>
      <c r="D486" s="16">
        <f t="shared" si="29"/>
        <v>0.56626213719398388</v>
      </c>
      <c r="E486" s="16">
        <f t="shared" si="29"/>
        <v>0.51478376108543988</v>
      </c>
      <c r="F486" s="16">
        <v>0.46798523735039987</v>
      </c>
      <c r="G486" s="16" t="str">
        <f t="shared" si="30"/>
        <v>-</v>
      </c>
    </row>
    <row r="487" spans="1:12">
      <c r="A487" s="13" t="s">
        <v>300</v>
      </c>
      <c r="B487" s="14">
        <v>4000</v>
      </c>
      <c r="C487" s="15"/>
      <c r="D487" s="16">
        <f t="shared" si="29"/>
        <v>0.59099628746188793</v>
      </c>
      <c r="E487" s="16">
        <f t="shared" si="29"/>
        <v>0.53726935223807992</v>
      </c>
      <c r="F487" s="16">
        <v>0.48842668385279991</v>
      </c>
      <c r="G487" s="16" t="str">
        <f t="shared" si="30"/>
        <v>-</v>
      </c>
    </row>
    <row r="488" spans="1:12">
      <c r="A488" s="13" t="s">
        <v>73</v>
      </c>
      <c r="B488" s="14">
        <v>4000</v>
      </c>
      <c r="C488" s="15"/>
      <c r="D488" s="16">
        <f t="shared" si="29"/>
        <v>0.64683550549094415</v>
      </c>
      <c r="E488" s="16">
        <f t="shared" si="29"/>
        <v>0.5880322777190401</v>
      </c>
      <c r="F488" s="16">
        <v>0.53457479792640006</v>
      </c>
      <c r="G488" s="16" t="str">
        <f t="shared" si="30"/>
        <v>-</v>
      </c>
    </row>
    <row r="489" spans="1:12">
      <c r="A489" s="13" t="s">
        <v>74</v>
      </c>
      <c r="B489" s="14">
        <v>4000</v>
      </c>
      <c r="C489" s="15"/>
      <c r="D489" s="16">
        <f t="shared" si="29"/>
        <v>0.77426071121711704</v>
      </c>
      <c r="E489" s="16">
        <f t="shared" si="29"/>
        <v>0.70387337383374271</v>
      </c>
      <c r="F489" s="16">
        <v>0.63988488530340237</v>
      </c>
      <c r="G489" s="16" t="str">
        <f t="shared" si="30"/>
        <v>-</v>
      </c>
    </row>
    <row r="490" spans="1:12">
      <c r="A490" s="13" t="s">
        <v>75</v>
      </c>
      <c r="B490" s="14">
        <v>3500</v>
      </c>
      <c r="C490" s="15"/>
      <c r="D490" s="16">
        <f t="shared" si="29"/>
        <v>0.86981761775462407</v>
      </c>
      <c r="E490" s="16">
        <f t="shared" si="29"/>
        <v>0.79074328886783996</v>
      </c>
      <c r="F490" s="16">
        <v>0.71885753533439989</v>
      </c>
      <c r="G490" s="16" t="str">
        <f t="shared" si="30"/>
        <v>-</v>
      </c>
    </row>
    <row r="491" spans="1:12">
      <c r="A491" s="13" t="s">
        <v>124</v>
      </c>
      <c r="B491" s="14">
        <v>2000</v>
      </c>
      <c r="C491" s="15"/>
      <c r="D491" s="16">
        <f t="shared" si="29"/>
        <v>0.95263954516684823</v>
      </c>
      <c r="E491" s="16">
        <f t="shared" si="29"/>
        <v>0.86603595015168011</v>
      </c>
      <c r="F491" s="16">
        <v>0.78730540922879999</v>
      </c>
      <c r="G491" s="16" t="str">
        <f t="shared" si="30"/>
        <v>-</v>
      </c>
    </row>
    <row r="492" spans="1:12" ht="13.5" customHeight="1">
      <c r="A492" s="13" t="s">
        <v>281</v>
      </c>
      <c r="B492" s="14">
        <v>2000</v>
      </c>
      <c r="C492" s="15"/>
      <c r="D492" s="16">
        <f t="shared" si="29"/>
        <v>1.0841802534097922</v>
      </c>
      <c r="E492" s="16">
        <f t="shared" si="29"/>
        <v>0.98561841219071999</v>
      </c>
      <c r="F492" s="16">
        <v>0.8960167383551999</v>
      </c>
      <c r="G492" s="16" t="str">
        <f t="shared" si="30"/>
        <v>-</v>
      </c>
      <c r="I492"/>
      <c r="L492"/>
    </row>
    <row r="493" spans="1:12" ht="13.5" customHeight="1">
      <c r="A493" s="13" t="s">
        <v>301</v>
      </c>
      <c r="B493" s="14">
        <v>1800</v>
      </c>
      <c r="C493" s="15"/>
      <c r="D493" s="16">
        <f t="shared" si="29"/>
        <v>1.2947952905395197</v>
      </c>
      <c r="E493" s="16">
        <f t="shared" si="29"/>
        <v>1.1770866277631997</v>
      </c>
      <c r="F493" s="16">
        <v>1.0700787525119997</v>
      </c>
      <c r="G493" s="16" t="str">
        <f t="shared" si="30"/>
        <v>-</v>
      </c>
      <c r="I493"/>
    </row>
    <row r="494" spans="1:12">
      <c r="A494" s="13" t="s">
        <v>302</v>
      </c>
      <c r="B494" s="14">
        <v>1200</v>
      </c>
      <c r="C494" s="15"/>
      <c r="D494" s="16">
        <f t="shared" si="29"/>
        <v>1.4615634249216001</v>
      </c>
      <c r="E494" s="16">
        <f t="shared" si="29"/>
        <v>1.328694022656</v>
      </c>
      <c r="F494" s="16">
        <v>1.2079036569599999</v>
      </c>
      <c r="G494" s="16" t="str">
        <f t="shared" si="30"/>
        <v>-</v>
      </c>
    </row>
    <row r="495" spans="1:12" ht="15">
      <c r="A495" s="13" t="s">
        <v>80</v>
      </c>
      <c r="B495" s="14">
        <v>5000</v>
      </c>
      <c r="C495" s="15"/>
      <c r="D495" s="16">
        <f t="shared" si="29"/>
        <v>0.77800145388134401</v>
      </c>
      <c r="E495" s="16">
        <f t="shared" si="29"/>
        <v>0.70727404898303992</v>
      </c>
      <c r="F495" s="16">
        <v>0.64297640816639989</v>
      </c>
      <c r="G495" s="16" t="str">
        <f t="shared" si="30"/>
        <v>-</v>
      </c>
      <c r="I495"/>
    </row>
    <row r="496" spans="1:12">
      <c r="A496" s="13" t="s">
        <v>81</v>
      </c>
      <c r="B496" s="14">
        <v>3500</v>
      </c>
      <c r="C496" s="15"/>
      <c r="D496" s="16">
        <f t="shared" si="29"/>
        <v>0.95114050575667208</v>
      </c>
      <c r="E496" s="16">
        <f t="shared" si="29"/>
        <v>0.86467318705151996</v>
      </c>
      <c r="F496" s="16">
        <v>0.7860665336831999</v>
      </c>
      <c r="G496" s="16" t="str">
        <f t="shared" si="30"/>
        <v>-</v>
      </c>
    </row>
    <row r="497" spans="1:7">
      <c r="A497" s="13" t="s">
        <v>82</v>
      </c>
      <c r="B497" s="14">
        <v>3500</v>
      </c>
      <c r="C497" s="15"/>
      <c r="D497" s="16">
        <f t="shared" si="29"/>
        <v>1.043331429482496</v>
      </c>
      <c r="E497" s="16">
        <f t="shared" si="29"/>
        <v>0.94848311771135996</v>
      </c>
      <c r="F497" s="16">
        <v>0.86225737973759986</v>
      </c>
      <c r="G497" s="16" t="str">
        <f t="shared" si="30"/>
        <v>-</v>
      </c>
    </row>
    <row r="498" spans="1:7">
      <c r="A498" s="13" t="s">
        <v>83</v>
      </c>
      <c r="B498" s="14">
        <v>2500</v>
      </c>
      <c r="C498" s="15"/>
      <c r="D498" s="16">
        <f t="shared" si="29"/>
        <v>1.2022296069611518</v>
      </c>
      <c r="E498" s="16">
        <f t="shared" si="29"/>
        <v>1.0929360063283198</v>
      </c>
      <c r="F498" s="16">
        <v>0.99357818757119976</v>
      </c>
      <c r="G498" s="16" t="str">
        <f t="shared" si="30"/>
        <v>-</v>
      </c>
    </row>
    <row r="499" spans="1:7">
      <c r="A499" s="13" t="s">
        <v>84</v>
      </c>
      <c r="B499" s="14">
        <v>2000</v>
      </c>
      <c r="C499" s="15"/>
      <c r="D499" s="16">
        <f t="shared" si="29"/>
        <v>1.3244013188904959</v>
      </c>
      <c r="E499" s="16">
        <f t="shared" si="29"/>
        <v>1.2040011989913599</v>
      </c>
      <c r="F499" s="16">
        <v>1.0945465445375999</v>
      </c>
      <c r="G499" s="16" t="str">
        <f t="shared" si="30"/>
        <v>-</v>
      </c>
    </row>
    <row r="500" spans="1:7">
      <c r="A500" s="13" t="s">
        <v>94</v>
      </c>
      <c r="B500" s="14">
        <v>1000</v>
      </c>
      <c r="C500" s="15"/>
      <c r="D500" s="16">
        <f t="shared" si="29"/>
        <v>1.4919189729776643</v>
      </c>
      <c r="E500" s="16">
        <f t="shared" si="29"/>
        <v>1.3562899754342401</v>
      </c>
      <c r="F500" s="16">
        <v>1.2329908867584001</v>
      </c>
      <c r="G500" s="16" t="str">
        <f t="shared" si="30"/>
        <v>-</v>
      </c>
    </row>
    <row r="501" spans="1:7">
      <c r="A501" s="13" t="s">
        <v>284</v>
      </c>
      <c r="B501" s="14">
        <v>500</v>
      </c>
      <c r="C501" s="15"/>
      <c r="D501" s="16">
        <f t="shared" si="29"/>
        <v>1.9417967043222932</v>
      </c>
      <c r="E501" s="16">
        <f t="shared" si="29"/>
        <v>1.7652697312020846</v>
      </c>
      <c r="F501" s="16">
        <v>1.6047906647291676</v>
      </c>
      <c r="G501" s="16" t="str">
        <f t="shared" si="30"/>
        <v>-</v>
      </c>
    </row>
    <row r="502" spans="1:7">
      <c r="A502" s="13" t="s">
        <v>303</v>
      </c>
      <c r="B502" s="14">
        <v>400</v>
      </c>
      <c r="C502" s="15"/>
      <c r="D502" s="16">
        <f t="shared" si="29"/>
        <v>2.2403143985080325</v>
      </c>
      <c r="E502" s="16">
        <f t="shared" si="29"/>
        <v>2.0366494531891202</v>
      </c>
      <c r="F502" s="16">
        <v>1.8514995028991998</v>
      </c>
      <c r="G502" s="16" t="str">
        <f t="shared" si="30"/>
        <v>-</v>
      </c>
    </row>
    <row r="503" spans="1:7" ht="12" thickBot="1">
      <c r="A503" s="13" t="s">
        <v>304</v>
      </c>
      <c r="B503" s="14">
        <v>300</v>
      </c>
      <c r="C503" s="15"/>
      <c r="D503" s="16">
        <f t="shared" si="29"/>
        <v>2.9004388883701862</v>
      </c>
      <c r="E503" s="16">
        <f t="shared" si="29"/>
        <v>2.6367626257910781</v>
      </c>
      <c r="F503" s="16">
        <v>2.3970569325373434</v>
      </c>
      <c r="G503" s="16" t="str">
        <f t="shared" si="30"/>
        <v>-</v>
      </c>
    </row>
    <row r="504" spans="1:7" ht="57" customHeight="1">
      <c r="A504" s="38" t="s">
        <v>305</v>
      </c>
      <c r="B504" s="38"/>
      <c r="C504" s="38"/>
      <c r="D504" s="38"/>
      <c r="E504" s="38"/>
      <c r="F504" s="38"/>
      <c r="G504" s="38"/>
    </row>
    <row r="505" spans="1:7" ht="29.25" customHeight="1">
      <c r="A505" s="39"/>
      <c r="B505" s="39"/>
      <c r="C505" s="39"/>
      <c r="D505" s="39"/>
      <c r="E505" s="39"/>
      <c r="F505" s="39"/>
      <c r="G505" s="39"/>
    </row>
    <row r="506" spans="1:7">
      <c r="A506" s="13" t="s">
        <v>287</v>
      </c>
      <c r="B506" s="14">
        <v>40000</v>
      </c>
      <c r="C506" s="15"/>
      <c r="D506" s="16">
        <f>E506*1.1</f>
        <v>9.8318820472014817E-2</v>
      </c>
      <c r="E506" s="16">
        <f>F506*1.1</f>
        <v>8.9380745883649831E-2</v>
      </c>
      <c r="F506" s="16">
        <v>8.1255223530590753E-2</v>
      </c>
      <c r="G506" s="16" t="str">
        <f t="shared" si="30"/>
        <v>-</v>
      </c>
    </row>
    <row r="507" spans="1:7">
      <c r="A507" s="13" t="s">
        <v>288</v>
      </c>
      <c r="B507" s="14">
        <v>45000</v>
      </c>
      <c r="C507" s="15"/>
      <c r="D507" s="16">
        <f t="shared" ref="D507:E541" si="31">E507*1.1</f>
        <v>0.10200577623971541</v>
      </c>
      <c r="E507" s="16">
        <f t="shared" si="31"/>
        <v>9.2732523854286722E-2</v>
      </c>
      <c r="F507" s="16">
        <v>8.4302294412987921E-2</v>
      </c>
      <c r="G507" s="16" t="str">
        <f t="shared" si="30"/>
        <v>-</v>
      </c>
    </row>
    <row r="508" spans="1:7">
      <c r="A508" s="13" t="s">
        <v>289</v>
      </c>
      <c r="B508" s="14">
        <v>40000</v>
      </c>
      <c r="C508" s="15"/>
      <c r="D508" s="16">
        <f t="shared" si="31"/>
        <v>0.117299833846272</v>
      </c>
      <c r="E508" s="16">
        <f t="shared" si="31"/>
        <v>0.10663621258752</v>
      </c>
      <c r="F508" s="16">
        <v>9.6942011443199985E-2</v>
      </c>
      <c r="G508" s="16" t="str">
        <f t="shared" si="30"/>
        <v>-</v>
      </c>
    </row>
    <row r="509" spans="1:7">
      <c r="A509" s="13" t="s">
        <v>293</v>
      </c>
      <c r="B509" s="14">
        <v>27000</v>
      </c>
      <c r="C509" s="15"/>
      <c r="D509" s="16">
        <f t="shared" si="31"/>
        <v>0</v>
      </c>
      <c r="E509" s="16">
        <f t="shared" si="31"/>
        <v>0</v>
      </c>
      <c r="F509" s="16">
        <v>0</v>
      </c>
      <c r="G509" s="16" t="str">
        <f t="shared" si="30"/>
        <v>-</v>
      </c>
    </row>
    <row r="510" spans="1:7">
      <c r="A510" s="13" t="s">
        <v>13</v>
      </c>
      <c r="B510" s="14">
        <v>23000</v>
      </c>
      <c r="C510" s="15"/>
      <c r="D510" s="16">
        <f t="shared" si="31"/>
        <v>0.14747823070802227</v>
      </c>
      <c r="E510" s="16">
        <f t="shared" si="31"/>
        <v>0.13407111882547479</v>
      </c>
      <c r="F510" s="16">
        <v>0.12188283529588617</v>
      </c>
      <c r="G510" s="16" t="str">
        <f t="shared" si="30"/>
        <v>-</v>
      </c>
    </row>
    <row r="511" spans="1:7">
      <c r="A511" s="13" t="s">
        <v>14</v>
      </c>
      <c r="B511" s="14">
        <v>20000</v>
      </c>
      <c r="C511" s="15"/>
      <c r="D511" s="16">
        <f t="shared" si="31"/>
        <v>0.17876044966348797</v>
      </c>
      <c r="E511" s="16">
        <f t="shared" si="31"/>
        <v>0.16250949969407996</v>
      </c>
      <c r="F511" s="16">
        <v>0.14773590881279997</v>
      </c>
      <c r="G511" s="16" t="str">
        <f t="shared" si="30"/>
        <v>-</v>
      </c>
    </row>
    <row r="512" spans="1:7">
      <c r="A512" s="13" t="s">
        <v>15</v>
      </c>
      <c r="B512" s="14">
        <v>16000</v>
      </c>
      <c r="C512" s="15"/>
      <c r="D512" s="16">
        <f t="shared" si="31"/>
        <v>0.201620800668672</v>
      </c>
      <c r="E512" s="16">
        <f t="shared" si="31"/>
        <v>0.18329163697151998</v>
      </c>
      <c r="F512" s="16">
        <v>0.16662876088319997</v>
      </c>
      <c r="G512" s="16" t="str">
        <f t="shared" si="30"/>
        <v>-</v>
      </c>
    </row>
    <row r="513" spans="1:10">
      <c r="A513" s="13" t="s">
        <v>294</v>
      </c>
      <c r="B513" s="14">
        <v>30000</v>
      </c>
      <c r="C513" s="15"/>
      <c r="D513" s="16">
        <f t="shared" si="31"/>
        <v>0.15515057895321602</v>
      </c>
      <c r="E513" s="16">
        <f t="shared" si="31"/>
        <v>0.14104598086656001</v>
      </c>
      <c r="F513" s="16">
        <v>0.1282236189696</v>
      </c>
      <c r="G513" s="16" t="str">
        <f t="shared" si="30"/>
        <v>-</v>
      </c>
    </row>
    <row r="514" spans="1:10">
      <c r="A514" s="13" t="s">
        <v>272</v>
      </c>
      <c r="B514" s="14">
        <v>25000</v>
      </c>
      <c r="C514" s="15"/>
      <c r="D514" s="16">
        <f t="shared" si="31"/>
        <v>0.15515057895321602</v>
      </c>
      <c r="E514" s="16">
        <f t="shared" si="31"/>
        <v>0.14104598086656001</v>
      </c>
      <c r="F514" s="16">
        <v>0.1282236189696</v>
      </c>
      <c r="G514" s="16" t="str">
        <f t="shared" si="30"/>
        <v>-</v>
      </c>
    </row>
    <row r="515" spans="1:10">
      <c r="A515" s="13" t="s">
        <v>273</v>
      </c>
      <c r="B515" s="14">
        <v>20000</v>
      </c>
      <c r="C515" s="15"/>
      <c r="D515" s="16">
        <f t="shared" si="31"/>
        <v>0.16677000818134277</v>
      </c>
      <c r="E515" s="16">
        <f t="shared" si="31"/>
        <v>0.15160909834667524</v>
      </c>
      <c r="F515" s="16">
        <v>0.13782645304243202</v>
      </c>
      <c r="G515" s="16" t="str">
        <f t="shared" si="30"/>
        <v>-</v>
      </c>
    </row>
    <row r="516" spans="1:10">
      <c r="A516" s="13" t="s">
        <v>41</v>
      </c>
      <c r="B516" s="14">
        <v>16000</v>
      </c>
      <c r="C516" s="15"/>
      <c r="D516" s="16">
        <f t="shared" si="31"/>
        <v>0.18881431960761219</v>
      </c>
      <c r="E516" s="16">
        <f t="shared" si="31"/>
        <v>0.17164938146146561</v>
      </c>
      <c r="F516" s="16">
        <v>0.15604489223769599</v>
      </c>
      <c r="G516" s="16" t="str">
        <f t="shared" si="30"/>
        <v>-</v>
      </c>
    </row>
    <row r="517" spans="1:10">
      <c r="A517" s="13" t="s">
        <v>42</v>
      </c>
      <c r="B517" s="14">
        <v>12000</v>
      </c>
      <c r="C517" s="15"/>
      <c r="D517" s="16">
        <f t="shared" si="31"/>
        <v>0.22523535587710078</v>
      </c>
      <c r="E517" s="16">
        <f t="shared" si="31"/>
        <v>0.20475941443372797</v>
      </c>
      <c r="F517" s="16">
        <v>0.18614492221247997</v>
      </c>
      <c r="G517" s="16" t="str">
        <f t="shared" si="30"/>
        <v>-</v>
      </c>
    </row>
    <row r="518" spans="1:10">
      <c r="A518" s="13" t="s">
        <v>47</v>
      </c>
      <c r="B518" s="14">
        <v>20000</v>
      </c>
      <c r="C518" s="15"/>
      <c r="D518" s="16">
        <f t="shared" si="31"/>
        <v>0.17205793582602597</v>
      </c>
      <c r="E518" s="16">
        <f t="shared" si="31"/>
        <v>0.15641630529638723</v>
      </c>
      <c r="F518" s="16">
        <v>0.14219664117853384</v>
      </c>
      <c r="G518" s="16" t="str">
        <f t="shared" si="30"/>
        <v>-</v>
      </c>
    </row>
    <row r="519" spans="1:10">
      <c r="A519" s="13" t="s">
        <v>49</v>
      </c>
      <c r="B519" s="14">
        <v>16000</v>
      </c>
      <c r="C519" s="15"/>
      <c r="D519" s="16">
        <f t="shared" si="31"/>
        <v>0.20278256722353064</v>
      </c>
      <c r="E519" s="16">
        <f t="shared" si="31"/>
        <v>0.18434778838502783</v>
      </c>
      <c r="F519" s="16">
        <v>0.16758889853184347</v>
      </c>
      <c r="G519" s="16" t="str">
        <f t="shared" si="30"/>
        <v>-</v>
      </c>
    </row>
    <row r="520" spans="1:10">
      <c r="A520" s="13" t="s">
        <v>50</v>
      </c>
      <c r="B520" s="14">
        <v>14000</v>
      </c>
      <c r="C520" s="15"/>
      <c r="D520" s="16">
        <f t="shared" si="31"/>
        <v>0.20892749350303155</v>
      </c>
      <c r="E520" s="16">
        <f t="shared" si="31"/>
        <v>0.18993408500275594</v>
      </c>
      <c r="F520" s="16">
        <v>0.17266735000250538</v>
      </c>
      <c r="G520" s="16" t="str">
        <f t="shared" si="30"/>
        <v>-</v>
      </c>
    </row>
    <row r="521" spans="1:10">
      <c r="A521" s="13" t="s">
        <v>51</v>
      </c>
      <c r="B521" s="14">
        <v>12000</v>
      </c>
      <c r="C521" s="15"/>
      <c r="D521" s="16">
        <f t="shared" si="31"/>
        <v>0.26100144227340633</v>
      </c>
      <c r="E521" s="16">
        <f t="shared" si="31"/>
        <v>0.23727403843036937</v>
      </c>
      <c r="F521" s="16">
        <v>0.21570367130033577</v>
      </c>
      <c r="G521" s="16" t="str">
        <f t="shared" si="30"/>
        <v>-</v>
      </c>
    </row>
    <row r="522" spans="1:10">
      <c r="A522" s="13" t="s">
        <v>52</v>
      </c>
      <c r="B522" s="14">
        <v>8000</v>
      </c>
      <c r="C522" s="15"/>
      <c r="D522" s="16">
        <f t="shared" si="31"/>
        <v>0.29381842106908101</v>
      </c>
      <c r="E522" s="16">
        <f t="shared" si="31"/>
        <v>0.26710765551734633</v>
      </c>
      <c r="F522" s="16">
        <v>0.24282514137940575</v>
      </c>
      <c r="G522" s="16" t="str">
        <f t="shared" si="30"/>
        <v>-</v>
      </c>
    </row>
    <row r="523" spans="1:10" ht="15">
      <c r="A523" s="13" t="s">
        <v>306</v>
      </c>
      <c r="B523" s="14">
        <v>6500</v>
      </c>
      <c r="C523" s="15"/>
      <c r="D523" s="16">
        <f t="shared" si="31"/>
        <v>0.38985048540127737</v>
      </c>
      <c r="E523" s="16">
        <f t="shared" si="31"/>
        <v>0.35440953218297938</v>
      </c>
      <c r="F523" s="16">
        <v>0.32219048380270848</v>
      </c>
      <c r="G523" s="16" t="str">
        <f t="shared" si="30"/>
        <v>-</v>
      </c>
      <c r="J523"/>
    </row>
    <row r="524" spans="1:10">
      <c r="A524" s="13" t="s">
        <v>307</v>
      </c>
      <c r="B524" s="14">
        <v>5000</v>
      </c>
      <c r="C524" s="15"/>
      <c r="D524" s="16">
        <f t="shared" si="31"/>
        <v>0.46926049069575376</v>
      </c>
      <c r="E524" s="16">
        <f t="shared" si="31"/>
        <v>0.42660044608704883</v>
      </c>
      <c r="F524" s="16">
        <v>0.38781858735186253</v>
      </c>
      <c r="G524" s="16" t="str">
        <f t="shared" si="30"/>
        <v>-</v>
      </c>
    </row>
    <row r="525" spans="1:10">
      <c r="A525" s="13" t="s">
        <v>278</v>
      </c>
      <c r="B525" s="14">
        <v>13000</v>
      </c>
      <c r="C525" s="15"/>
      <c r="D525" s="16">
        <f t="shared" si="31"/>
        <v>0.23347538813491206</v>
      </c>
      <c r="E525" s="16">
        <f t="shared" si="31"/>
        <v>0.21225035284992003</v>
      </c>
      <c r="F525" s="16">
        <v>0.19295486622720001</v>
      </c>
      <c r="G525" s="16" t="str">
        <f t="shared" si="30"/>
        <v>-</v>
      </c>
    </row>
    <row r="526" spans="1:10" ht="15">
      <c r="A526" s="13" t="s">
        <v>279</v>
      </c>
      <c r="B526" s="14">
        <v>11000</v>
      </c>
      <c r="C526" s="15"/>
      <c r="D526" s="16">
        <f t="shared" si="31"/>
        <v>0.24921530194176003</v>
      </c>
      <c r="E526" s="16">
        <f t="shared" si="31"/>
        <v>0.22655936540160002</v>
      </c>
      <c r="F526" s="16">
        <v>0.20596305945599999</v>
      </c>
      <c r="G526" s="16" t="str">
        <f t="shared" si="30"/>
        <v>-</v>
      </c>
      <c r="H526"/>
    </row>
    <row r="527" spans="1:10">
      <c r="A527" s="13" t="s">
        <v>71</v>
      </c>
      <c r="B527" s="14">
        <v>9000</v>
      </c>
      <c r="C527" s="15"/>
      <c r="D527" s="16">
        <f t="shared" si="31"/>
        <v>0.2821941689656321</v>
      </c>
      <c r="E527" s="16">
        <f t="shared" si="31"/>
        <v>0.25654015360512006</v>
      </c>
      <c r="F527" s="16">
        <v>0.23321832145920002</v>
      </c>
      <c r="G527" s="16" t="str">
        <f t="shared" si="30"/>
        <v>-</v>
      </c>
    </row>
    <row r="528" spans="1:10">
      <c r="A528" s="13" t="s">
        <v>280</v>
      </c>
      <c r="B528" s="14">
        <v>7500</v>
      </c>
      <c r="C528" s="15"/>
      <c r="D528" s="16">
        <f t="shared" si="31"/>
        <v>0.35969291194457093</v>
      </c>
      <c r="E528" s="16">
        <f t="shared" si="31"/>
        <v>0.32699355631324628</v>
      </c>
      <c r="F528" s="16">
        <v>0.29726686937567842</v>
      </c>
      <c r="G528" s="16" t="str">
        <f t="shared" si="30"/>
        <v>-</v>
      </c>
    </row>
    <row r="529" spans="1:9" ht="15">
      <c r="A529" s="13" t="s">
        <v>296</v>
      </c>
      <c r="B529" s="14">
        <v>6000</v>
      </c>
      <c r="C529" s="15"/>
      <c r="D529" s="16">
        <f t="shared" si="31"/>
        <v>0.4515929511206288</v>
      </c>
      <c r="E529" s="16">
        <f t="shared" si="31"/>
        <v>0.41053904647329886</v>
      </c>
      <c r="F529" s="16">
        <v>0.37321731497572619</v>
      </c>
      <c r="G529" s="16" t="str">
        <f t="shared" si="30"/>
        <v>-</v>
      </c>
      <c r="I529"/>
    </row>
    <row r="530" spans="1:9" ht="15" customHeight="1">
      <c r="A530" s="13" t="s">
        <v>63</v>
      </c>
      <c r="B530" s="14">
        <v>5000</v>
      </c>
      <c r="C530" s="15"/>
      <c r="D530" s="16">
        <f t="shared" si="31"/>
        <v>0.45992561028603829</v>
      </c>
      <c r="E530" s="16">
        <f t="shared" si="31"/>
        <v>0.41811419116912568</v>
      </c>
      <c r="F530" s="16">
        <v>0.38010381015375061</v>
      </c>
      <c r="G530" s="16" t="str">
        <f t="shared" si="30"/>
        <v>-</v>
      </c>
      <c r="I530"/>
    </row>
    <row r="531" spans="1:9" ht="12.75" customHeight="1">
      <c r="A531" s="13" t="s">
        <v>297</v>
      </c>
      <c r="B531" s="14">
        <v>4000</v>
      </c>
      <c r="C531" s="15"/>
      <c r="D531" s="16">
        <f t="shared" si="31"/>
        <v>0.54265226648371212</v>
      </c>
      <c r="E531" s="16">
        <f t="shared" si="31"/>
        <v>0.49332024225792004</v>
      </c>
      <c r="F531" s="16">
        <v>0.44847294750720001</v>
      </c>
      <c r="G531" s="16" t="str">
        <f t="shared" si="30"/>
        <v>-</v>
      </c>
    </row>
    <row r="532" spans="1:9">
      <c r="A532" s="13" t="s">
        <v>72</v>
      </c>
      <c r="B532" s="14">
        <v>5000</v>
      </c>
      <c r="C532" s="15"/>
      <c r="D532" s="16">
        <f t="shared" si="31"/>
        <v>0.41635819617638403</v>
      </c>
      <c r="E532" s="16">
        <f t="shared" si="31"/>
        <v>0.37850745106944</v>
      </c>
      <c r="F532" s="16">
        <v>0.34409768279039998</v>
      </c>
      <c r="G532" s="16" t="str">
        <f t="shared" si="30"/>
        <v>-</v>
      </c>
    </row>
    <row r="533" spans="1:9">
      <c r="A533" s="13" t="s">
        <v>73</v>
      </c>
      <c r="B533" s="14">
        <v>4000</v>
      </c>
      <c r="C533" s="15"/>
      <c r="D533" s="16">
        <f t="shared" si="31"/>
        <v>0.48418972948684802</v>
      </c>
      <c r="E533" s="16">
        <f t="shared" si="31"/>
        <v>0.44017248135167997</v>
      </c>
      <c r="F533" s="16">
        <v>0.40015680122879993</v>
      </c>
      <c r="G533" s="16" t="str">
        <f t="shared" si="30"/>
        <v>-</v>
      </c>
    </row>
    <row r="534" spans="1:9">
      <c r="A534" s="13" t="s">
        <v>74</v>
      </c>
      <c r="B534" s="14">
        <v>3500</v>
      </c>
      <c r="C534" s="15"/>
      <c r="D534" s="16">
        <f t="shared" si="31"/>
        <v>0.53216850399987958</v>
      </c>
      <c r="E534" s="16">
        <f t="shared" si="31"/>
        <v>0.48378954909079963</v>
      </c>
      <c r="F534" s="16">
        <v>0.439808680991636</v>
      </c>
      <c r="G534" s="16" t="str">
        <f t="shared" si="30"/>
        <v>-</v>
      </c>
    </row>
    <row r="535" spans="1:9">
      <c r="A535" s="13" t="s">
        <v>75</v>
      </c>
      <c r="B535" s="14">
        <v>3000</v>
      </c>
      <c r="C535" s="15"/>
      <c r="D535" s="16">
        <f t="shared" si="31"/>
        <v>0.61606789332841028</v>
      </c>
      <c r="E535" s="16">
        <f t="shared" si="31"/>
        <v>0.56006172120764564</v>
      </c>
      <c r="F535" s="16">
        <v>0.50914701927967776</v>
      </c>
      <c r="G535" s="16" t="str">
        <f t="shared" si="30"/>
        <v>-</v>
      </c>
    </row>
    <row r="536" spans="1:9">
      <c r="A536" s="13" t="s">
        <v>80</v>
      </c>
      <c r="B536" s="14">
        <v>5000</v>
      </c>
      <c r="C536" s="15"/>
      <c r="D536" s="16">
        <f t="shared" si="31"/>
        <v>0.51793912189965285</v>
      </c>
      <c r="E536" s="16">
        <f t="shared" si="31"/>
        <v>0.47085374718150258</v>
      </c>
      <c r="F536" s="16">
        <v>0.42804886107409323</v>
      </c>
      <c r="G536" s="16" t="str">
        <f t="shared" si="30"/>
        <v>-</v>
      </c>
    </row>
    <row r="537" spans="1:9">
      <c r="A537" s="13" t="s">
        <v>81</v>
      </c>
      <c r="B537" s="14">
        <v>4000</v>
      </c>
      <c r="C537" s="15"/>
      <c r="D537" s="16">
        <f t="shared" si="31"/>
        <v>0.64779209940071325</v>
      </c>
      <c r="E537" s="16">
        <f t="shared" si="31"/>
        <v>0.58890190854610291</v>
      </c>
      <c r="F537" s="16">
        <v>0.53536537140554807</v>
      </c>
      <c r="G537" s="16" t="str">
        <f t="shared" si="30"/>
        <v>-</v>
      </c>
    </row>
    <row r="538" spans="1:9">
      <c r="A538" s="13" t="s">
        <v>82</v>
      </c>
      <c r="B538" s="14">
        <v>3500</v>
      </c>
      <c r="C538" s="15"/>
      <c r="D538" s="16">
        <f t="shared" si="31"/>
        <v>0.76117236938042443</v>
      </c>
      <c r="E538" s="16">
        <f t="shared" si="31"/>
        <v>0.69197488125493123</v>
      </c>
      <c r="F538" s="16">
        <v>0.62906807386811925</v>
      </c>
      <c r="G538" s="16" t="str">
        <f t="shared" si="30"/>
        <v>-</v>
      </c>
    </row>
    <row r="539" spans="1:9">
      <c r="A539" s="13" t="s">
        <v>83</v>
      </c>
      <c r="B539" s="14">
        <v>3000</v>
      </c>
      <c r="C539" s="15"/>
      <c r="D539" s="16">
        <f t="shared" si="31"/>
        <v>0.86028967913012977</v>
      </c>
      <c r="E539" s="16">
        <f t="shared" si="31"/>
        <v>0.78208152648193607</v>
      </c>
      <c r="F539" s="16">
        <v>0.71098320589266906</v>
      </c>
      <c r="G539" s="16" t="str">
        <f t="shared" si="30"/>
        <v>-</v>
      </c>
    </row>
    <row r="540" spans="1:9">
      <c r="A540" s="13" t="s">
        <v>84</v>
      </c>
      <c r="B540" s="14">
        <v>2500</v>
      </c>
      <c r="C540" s="15"/>
      <c r="D540" s="16">
        <f t="shared" si="31"/>
        <v>0.97089835216114662</v>
      </c>
      <c r="E540" s="16">
        <f t="shared" si="31"/>
        <v>0.88263486560104232</v>
      </c>
      <c r="F540" s="16">
        <v>0.80239533236458382</v>
      </c>
      <c r="G540" s="16" t="str">
        <f t="shared" si="30"/>
        <v>-</v>
      </c>
    </row>
    <row r="541" spans="1:9" ht="12" thickBot="1">
      <c r="A541" s="13" t="s">
        <v>94</v>
      </c>
      <c r="B541" s="14">
        <v>2000</v>
      </c>
      <c r="C541" s="15"/>
      <c r="D541" s="16">
        <f t="shared" si="31"/>
        <v>1.2494680863743233</v>
      </c>
      <c r="E541" s="16">
        <f t="shared" si="31"/>
        <v>1.1358800785221119</v>
      </c>
      <c r="F541" s="16">
        <v>1.0326182532019199</v>
      </c>
      <c r="G541" s="16" t="str">
        <f t="shared" si="30"/>
        <v>-</v>
      </c>
    </row>
    <row r="542" spans="1:9" ht="43.5" customHeight="1">
      <c r="A542" s="38" t="s">
        <v>308</v>
      </c>
      <c r="B542" s="38"/>
      <c r="C542" s="38"/>
      <c r="D542" s="38"/>
      <c r="E542" s="38"/>
      <c r="F542" s="38"/>
      <c r="G542" s="38"/>
    </row>
    <row r="543" spans="1:9" ht="43.5" customHeight="1">
      <c r="A543" s="39"/>
      <c r="B543" s="39"/>
      <c r="C543" s="39"/>
      <c r="D543" s="39"/>
      <c r="E543" s="39"/>
      <c r="F543" s="39"/>
      <c r="G543" s="39"/>
    </row>
    <row r="544" spans="1:9">
      <c r="A544" s="18" t="s">
        <v>309</v>
      </c>
      <c r="B544" s="14">
        <v>10000</v>
      </c>
      <c r="C544" s="15"/>
      <c r="D544" s="16">
        <f>E544*1.1</f>
        <v>0.32794898027243757</v>
      </c>
      <c r="E544" s="16">
        <f>F544*1.1</f>
        <v>0.29813543661130687</v>
      </c>
      <c r="F544" s="16">
        <v>0.27103221510118802</v>
      </c>
      <c r="G544" s="16" t="str">
        <f t="shared" ref="G544:G592" si="32">IF($G$5&lt;=0,"-",F544*(1-$G$5))</f>
        <v>-</v>
      </c>
    </row>
    <row r="545" spans="1:14">
      <c r="A545" s="18" t="s">
        <v>310</v>
      </c>
      <c r="B545" s="14">
        <v>10000</v>
      </c>
      <c r="C545" s="15"/>
      <c r="D545" s="16">
        <f t="shared" ref="D545:E559" si="33">E545*1.1</f>
        <v>0.46331310331305126</v>
      </c>
      <c r="E545" s="16">
        <f t="shared" si="33"/>
        <v>0.42119373028459201</v>
      </c>
      <c r="F545" s="16">
        <v>0.38290339116781086</v>
      </c>
      <c r="G545" s="16" t="str">
        <f t="shared" si="32"/>
        <v>-</v>
      </c>
    </row>
    <row r="546" spans="1:14">
      <c r="A546" s="18" t="s">
        <v>311</v>
      </c>
      <c r="B546" s="14">
        <v>10000</v>
      </c>
      <c r="C546" s="15"/>
      <c r="D546" s="16">
        <f t="shared" si="33"/>
        <v>0.54006855814679344</v>
      </c>
      <c r="E546" s="16">
        <f t="shared" si="33"/>
        <v>0.49097141649708492</v>
      </c>
      <c r="F546" s="16">
        <v>0.44633765136098624</v>
      </c>
      <c r="G546" s="16" t="str">
        <f t="shared" si="32"/>
        <v>-</v>
      </c>
    </row>
    <row r="547" spans="1:14">
      <c r="A547" s="18" t="s">
        <v>312</v>
      </c>
      <c r="B547" s="14">
        <v>8000</v>
      </c>
      <c r="C547" s="15"/>
      <c r="D547" s="16">
        <f t="shared" si="33"/>
        <v>0.37475985254399991</v>
      </c>
      <c r="E547" s="16">
        <f t="shared" si="33"/>
        <v>0.34069077503999989</v>
      </c>
      <c r="F547" s="16">
        <v>0.30971888639999989</v>
      </c>
      <c r="G547" s="16" t="str">
        <f t="shared" si="32"/>
        <v>-</v>
      </c>
    </row>
    <row r="548" spans="1:14" ht="16.5" customHeight="1">
      <c r="A548" s="18" t="s">
        <v>313</v>
      </c>
      <c r="B548" s="14">
        <v>3500</v>
      </c>
      <c r="C548" s="15">
        <v>2.7</v>
      </c>
      <c r="D548" s="16">
        <f t="shared" si="33"/>
        <v>0.82893650955889342</v>
      </c>
      <c r="E548" s="16">
        <f t="shared" si="33"/>
        <v>0.75357864505353944</v>
      </c>
      <c r="F548" s="16">
        <v>0.68507149550321766</v>
      </c>
      <c r="G548" s="16" t="str">
        <f t="shared" si="32"/>
        <v>-</v>
      </c>
    </row>
    <row r="549" spans="1:14" ht="12.75" customHeight="1">
      <c r="A549" s="18" t="s">
        <v>314</v>
      </c>
      <c r="B549" s="14">
        <v>3500</v>
      </c>
      <c r="C549" s="15">
        <v>3.35</v>
      </c>
      <c r="D549" s="16">
        <f t="shared" si="33"/>
        <v>0.98404264208853631</v>
      </c>
      <c r="E549" s="16">
        <f t="shared" si="33"/>
        <v>0.89458422008048744</v>
      </c>
      <c r="F549" s="16">
        <v>0.81325838189135213</v>
      </c>
      <c r="G549" s="16" t="str">
        <f t="shared" si="32"/>
        <v>-</v>
      </c>
      <c r="I549"/>
      <c r="N549"/>
    </row>
    <row r="550" spans="1:14">
      <c r="A550" s="18" t="s">
        <v>315</v>
      </c>
      <c r="B550" s="14">
        <v>4000</v>
      </c>
      <c r="C550" s="15"/>
      <c r="D550" s="16">
        <f t="shared" si="33"/>
        <v>0.98411937278054407</v>
      </c>
      <c r="E550" s="16">
        <f t="shared" si="33"/>
        <v>0.89465397525503998</v>
      </c>
      <c r="F550" s="16">
        <v>0.81332179568639995</v>
      </c>
      <c r="G550" s="16" t="str">
        <f t="shared" si="32"/>
        <v>-</v>
      </c>
    </row>
    <row r="551" spans="1:14">
      <c r="A551" s="18" t="s">
        <v>316</v>
      </c>
      <c r="B551" s="14">
        <v>3000</v>
      </c>
      <c r="C551" s="15"/>
      <c r="D551" s="16">
        <f t="shared" si="33"/>
        <v>1.1745348538581506</v>
      </c>
      <c r="E551" s="16">
        <f t="shared" si="33"/>
        <v>1.0677589580528641</v>
      </c>
      <c r="F551" s="16">
        <v>0.97068996186624001</v>
      </c>
      <c r="G551" s="16" t="str">
        <f t="shared" si="32"/>
        <v>-</v>
      </c>
    </row>
    <row r="552" spans="1:14" ht="15">
      <c r="A552" s="18" t="s">
        <v>317</v>
      </c>
      <c r="B552" s="14">
        <v>2000</v>
      </c>
      <c r="C552" s="15"/>
      <c r="D552" s="16">
        <f t="shared" si="33"/>
        <v>1.3453129186624513</v>
      </c>
      <c r="E552" s="16">
        <f t="shared" si="33"/>
        <v>1.2230117442385919</v>
      </c>
      <c r="F552" s="16">
        <v>1.1118288583987199</v>
      </c>
      <c r="G552" s="16" t="str">
        <f t="shared" si="32"/>
        <v>-</v>
      </c>
      <c r="J552"/>
    </row>
    <row r="553" spans="1:14">
      <c r="A553" s="18" t="s">
        <v>318</v>
      </c>
      <c r="B553" s="14">
        <v>2100</v>
      </c>
      <c r="C553" s="15"/>
      <c r="D553" s="16">
        <f t="shared" si="33"/>
        <v>1.6201361489887605</v>
      </c>
      <c r="E553" s="16">
        <f t="shared" si="33"/>
        <v>1.4728510445352367</v>
      </c>
      <c r="F553" s="16">
        <v>1.3389554950320333</v>
      </c>
      <c r="G553" s="16" t="str">
        <f t="shared" si="32"/>
        <v>-</v>
      </c>
    </row>
    <row r="554" spans="1:14">
      <c r="A554" s="18" t="s">
        <v>319</v>
      </c>
      <c r="B554" s="14">
        <v>2000</v>
      </c>
      <c r="C554" s="15">
        <v>7.1</v>
      </c>
      <c r="D554" s="16">
        <f t="shared" si="33"/>
        <v>2.0443149956275199</v>
      </c>
      <c r="E554" s="16">
        <f t="shared" si="33"/>
        <v>1.8584681778431997</v>
      </c>
      <c r="F554" s="16">
        <v>1.6895165253119997</v>
      </c>
      <c r="G554" s="16" t="str">
        <f t="shared" si="32"/>
        <v>-</v>
      </c>
    </row>
    <row r="555" spans="1:14">
      <c r="A555" s="18" t="s">
        <v>320</v>
      </c>
      <c r="B555" s="14">
        <v>2000</v>
      </c>
      <c r="C555" s="15"/>
      <c r="D555" s="16">
        <f t="shared" si="33"/>
        <v>2.0443149956275199</v>
      </c>
      <c r="E555" s="16">
        <f t="shared" si="33"/>
        <v>1.8584681778431997</v>
      </c>
      <c r="F555" s="16">
        <v>1.6895165253119997</v>
      </c>
      <c r="G555" s="16" t="str">
        <f t="shared" si="32"/>
        <v>-</v>
      </c>
    </row>
    <row r="556" spans="1:14">
      <c r="A556" s="18" t="s">
        <v>321</v>
      </c>
      <c r="B556" s="14">
        <v>1500</v>
      </c>
      <c r="C556" s="15">
        <v>10</v>
      </c>
      <c r="D556" s="16">
        <f t="shared" si="33"/>
        <v>2.2236001090845696</v>
      </c>
      <c r="E556" s="16">
        <f t="shared" si="33"/>
        <v>2.0214546446223358</v>
      </c>
      <c r="F556" s="16">
        <v>1.8376860405657598</v>
      </c>
      <c r="G556" s="16" t="str">
        <f t="shared" si="32"/>
        <v>-</v>
      </c>
    </row>
    <row r="557" spans="1:14">
      <c r="A557" s="18" t="s">
        <v>322</v>
      </c>
      <c r="B557" s="14">
        <v>1000</v>
      </c>
      <c r="C557" s="15">
        <v>14</v>
      </c>
      <c r="D557" s="16">
        <f t="shared" si="33"/>
        <v>2.6836553040675839</v>
      </c>
      <c r="E557" s="16">
        <f t="shared" si="33"/>
        <v>2.4396866400614399</v>
      </c>
      <c r="F557" s="16">
        <v>2.2178969455103998</v>
      </c>
      <c r="G557" s="16" t="str">
        <f t="shared" si="32"/>
        <v>-</v>
      </c>
    </row>
    <row r="558" spans="1:14">
      <c r="A558" s="18" t="s">
        <v>323</v>
      </c>
      <c r="B558" s="14">
        <v>1000</v>
      </c>
      <c r="C558" s="15">
        <v>15</v>
      </c>
      <c r="D558" s="16">
        <f t="shared" si="33"/>
        <v>3.2859093774998942</v>
      </c>
      <c r="E558" s="16">
        <f t="shared" si="33"/>
        <v>2.9871903431817217</v>
      </c>
      <c r="F558" s="16">
        <v>2.7156275847106559</v>
      </c>
      <c r="G558" s="16" t="str">
        <f t="shared" si="32"/>
        <v>-</v>
      </c>
    </row>
    <row r="559" spans="1:14" ht="12" thickBot="1">
      <c r="A559" s="18" t="s">
        <v>324</v>
      </c>
      <c r="B559" s="14">
        <v>1000</v>
      </c>
      <c r="C559" s="15"/>
      <c r="D559" s="16">
        <f t="shared" si="33"/>
        <v>3.9348660237562383</v>
      </c>
      <c r="E559" s="16">
        <f t="shared" si="33"/>
        <v>3.5771509306874889</v>
      </c>
      <c r="F559" s="16">
        <v>3.2519553915340804</v>
      </c>
      <c r="G559" s="16" t="str">
        <f t="shared" si="32"/>
        <v>-</v>
      </c>
    </row>
    <row r="560" spans="1:14" ht="45" customHeight="1">
      <c r="A560" s="38" t="s">
        <v>325</v>
      </c>
      <c r="B560" s="38"/>
      <c r="C560" s="38"/>
      <c r="D560" s="38"/>
      <c r="E560" s="38"/>
      <c r="F560" s="38"/>
      <c r="G560" s="38"/>
    </row>
    <row r="561" spans="1:9" ht="39" customHeight="1">
      <c r="A561" s="39"/>
      <c r="B561" s="39"/>
      <c r="C561" s="39"/>
      <c r="D561" s="39"/>
      <c r="E561" s="39"/>
      <c r="F561" s="39"/>
      <c r="G561" s="39"/>
    </row>
    <row r="562" spans="1:9">
      <c r="A562" s="18" t="s">
        <v>326</v>
      </c>
      <c r="B562" s="14">
        <v>10000</v>
      </c>
      <c r="C562" s="15"/>
      <c r="D562" s="16">
        <f>E562*1.1</f>
        <v>0.29276239680737287</v>
      </c>
      <c r="E562" s="16">
        <f>F562*1.1</f>
        <v>0.26614763346124803</v>
      </c>
      <c r="F562" s="16">
        <v>0.24195239405568003</v>
      </c>
      <c r="G562" s="16" t="str">
        <f t="shared" si="32"/>
        <v>-</v>
      </c>
    </row>
    <row r="563" spans="1:9">
      <c r="A563" s="18" t="s">
        <v>327</v>
      </c>
      <c r="B563" s="14">
        <v>8000</v>
      </c>
      <c r="C563" s="15"/>
      <c r="D563" s="16">
        <f t="shared" ref="D563:E580" si="34">E563*1.1</f>
        <v>0.40848823927296013</v>
      </c>
      <c r="E563" s="16">
        <f t="shared" si="34"/>
        <v>0.37135294479360009</v>
      </c>
      <c r="F563" s="16">
        <v>0.33759358617600005</v>
      </c>
      <c r="G563" s="16" t="str">
        <f t="shared" si="32"/>
        <v>-</v>
      </c>
    </row>
    <row r="564" spans="1:9">
      <c r="A564" s="18" t="s">
        <v>310</v>
      </c>
      <c r="B564" s="14">
        <v>7000</v>
      </c>
      <c r="C564" s="15"/>
      <c r="D564" s="16">
        <f t="shared" si="34"/>
        <v>0.46339357258575892</v>
      </c>
      <c r="E564" s="16">
        <f t="shared" si="34"/>
        <v>0.4212668841688717</v>
      </c>
      <c r="F564" s="16">
        <v>0.38296989469897424</v>
      </c>
      <c r="G564" s="16" t="str">
        <f t="shared" si="32"/>
        <v>-</v>
      </c>
    </row>
    <row r="565" spans="1:9">
      <c r="A565" s="18" t="s">
        <v>328</v>
      </c>
      <c r="B565" s="14">
        <v>5000</v>
      </c>
      <c r="C565" s="15"/>
      <c r="D565" s="16">
        <f t="shared" si="34"/>
        <v>0.26233189678080004</v>
      </c>
      <c r="E565" s="16">
        <f t="shared" si="34"/>
        <v>0.238483542528</v>
      </c>
      <c r="F565" s="16">
        <v>0.21680322047999998</v>
      </c>
      <c r="G565" s="16" t="str">
        <f t="shared" si="32"/>
        <v>-</v>
      </c>
    </row>
    <row r="566" spans="1:9">
      <c r="A566" s="18" t="s">
        <v>313</v>
      </c>
      <c r="B566" s="14">
        <v>5000</v>
      </c>
      <c r="C566" s="15">
        <v>2.97</v>
      </c>
      <c r="D566" s="16">
        <f t="shared" si="34"/>
        <v>0.76547534976000009</v>
      </c>
      <c r="E566" s="16">
        <f t="shared" si="34"/>
        <v>0.6958866816</v>
      </c>
      <c r="F566" s="16">
        <v>0.63262425599999994</v>
      </c>
      <c r="G566" s="16" t="str">
        <f t="shared" si="32"/>
        <v>-</v>
      </c>
    </row>
    <row r="567" spans="1:9">
      <c r="A567" s="18" t="s">
        <v>329</v>
      </c>
      <c r="B567" s="14">
        <v>5000</v>
      </c>
      <c r="C567" s="15"/>
      <c r="D567" s="16">
        <f t="shared" si="34"/>
        <v>0.33728386728960003</v>
      </c>
      <c r="E567" s="16">
        <f t="shared" si="34"/>
        <v>0.30662169753599999</v>
      </c>
      <c r="F567" s="16">
        <v>0.27874699775999995</v>
      </c>
      <c r="G567" s="16" t="str">
        <f t="shared" si="32"/>
        <v>-</v>
      </c>
    </row>
    <row r="568" spans="1:9">
      <c r="A568" s="18" t="s">
        <v>330</v>
      </c>
      <c r="B568" s="14">
        <v>3000</v>
      </c>
      <c r="C568" s="15">
        <v>4.4000000000000004</v>
      </c>
      <c r="D568" s="16">
        <f t="shared" si="34"/>
        <v>1.03964930784</v>
      </c>
      <c r="E568" s="16">
        <f t="shared" si="34"/>
        <v>0.94513573439999998</v>
      </c>
      <c r="F568" s="16">
        <v>0.85921430399999987</v>
      </c>
      <c r="G568" s="16" t="str">
        <f t="shared" si="32"/>
        <v>-</v>
      </c>
    </row>
    <row r="569" spans="1:9" ht="17.25" customHeight="1">
      <c r="A569" s="18" t="s">
        <v>331</v>
      </c>
      <c r="B569" s="14">
        <v>3000</v>
      </c>
      <c r="C569" s="15"/>
      <c r="D569" s="16">
        <f t="shared" si="34"/>
        <v>1.0037567890538499</v>
      </c>
      <c r="E569" s="16">
        <f t="shared" si="34"/>
        <v>0.91250617186713623</v>
      </c>
      <c r="F569" s="16">
        <v>0.82955106533376011</v>
      </c>
      <c r="G569" s="16" t="str">
        <f t="shared" si="32"/>
        <v>-</v>
      </c>
      <c r="I569"/>
    </row>
    <row r="570" spans="1:9" ht="15.75" customHeight="1">
      <c r="A570" s="18" t="s">
        <v>332</v>
      </c>
      <c r="B570" s="14">
        <v>3000</v>
      </c>
      <c r="C570" s="15"/>
      <c r="D570" s="16">
        <f t="shared" si="34"/>
        <v>0.37475985254399991</v>
      </c>
      <c r="E570" s="16">
        <f t="shared" si="34"/>
        <v>0.34069077503999989</v>
      </c>
      <c r="F570" s="16">
        <v>0.30971888639999989</v>
      </c>
      <c r="G570" s="16" t="str">
        <f t="shared" si="32"/>
        <v>-</v>
      </c>
      <c r="I570"/>
    </row>
    <row r="571" spans="1:9">
      <c r="A571" s="18" t="s">
        <v>333</v>
      </c>
      <c r="B571" s="14">
        <v>2500</v>
      </c>
      <c r="C571" s="15"/>
      <c r="D571" s="16">
        <f t="shared" si="34"/>
        <v>0.41223583779840001</v>
      </c>
      <c r="E571" s="16">
        <f t="shared" si="34"/>
        <v>0.37475985254399996</v>
      </c>
      <c r="F571" s="16">
        <v>0.34069077503999995</v>
      </c>
      <c r="G571" s="16" t="str">
        <f t="shared" si="32"/>
        <v>-</v>
      </c>
    </row>
    <row r="572" spans="1:9">
      <c r="A572" s="18" t="s">
        <v>334</v>
      </c>
      <c r="B572" s="14">
        <v>2500</v>
      </c>
      <c r="C572" s="15">
        <v>9</v>
      </c>
      <c r="D572" s="16">
        <f t="shared" si="34"/>
        <v>2.2903422854400004</v>
      </c>
      <c r="E572" s="16">
        <f t="shared" si="34"/>
        <v>2.0821293504000002</v>
      </c>
      <c r="F572" s="16">
        <v>1.892844864</v>
      </c>
      <c r="G572" s="16" t="str">
        <f t="shared" si="32"/>
        <v>-</v>
      </c>
    </row>
    <row r="573" spans="1:9" ht="15">
      <c r="A573" s="18" t="s">
        <v>335</v>
      </c>
      <c r="B573" s="14">
        <v>1000</v>
      </c>
      <c r="C573" s="15">
        <v>10</v>
      </c>
      <c r="D573" s="16">
        <f t="shared" si="34"/>
        <v>2.2192851225600001</v>
      </c>
      <c r="E573" s="16">
        <f t="shared" si="34"/>
        <v>2.0175319296000001</v>
      </c>
      <c r="F573" s="16">
        <v>1.834119936</v>
      </c>
      <c r="G573" s="16" t="str">
        <f t="shared" si="32"/>
        <v>-</v>
      </c>
      <c r="I573"/>
    </row>
    <row r="574" spans="1:9">
      <c r="A574" s="18" t="s">
        <v>336</v>
      </c>
      <c r="B574" s="14">
        <v>1000</v>
      </c>
      <c r="C574" s="15"/>
      <c r="D574" s="16">
        <f t="shared" si="34"/>
        <v>2.9485355678456835</v>
      </c>
      <c r="E574" s="16">
        <f t="shared" si="34"/>
        <v>2.6804868798597119</v>
      </c>
      <c r="F574" s="16">
        <v>2.4368062544179199</v>
      </c>
      <c r="G574" s="16" t="str">
        <f t="shared" si="32"/>
        <v>-</v>
      </c>
    </row>
    <row r="575" spans="1:9">
      <c r="A575" s="18" t="s">
        <v>337</v>
      </c>
      <c r="B575" s="14">
        <v>1000</v>
      </c>
      <c r="C575" s="15"/>
      <c r="D575" s="16">
        <f t="shared" si="34"/>
        <v>3.3110032972262395</v>
      </c>
      <c r="E575" s="16">
        <f t="shared" si="34"/>
        <v>3.0100029974783995</v>
      </c>
      <c r="F575" s="16">
        <v>2.7363663613439995</v>
      </c>
      <c r="G575" s="16" t="str">
        <f t="shared" si="32"/>
        <v>-</v>
      </c>
    </row>
    <row r="576" spans="1:9">
      <c r="A576" s="18" t="s">
        <v>338</v>
      </c>
      <c r="B576" s="14">
        <v>1000</v>
      </c>
      <c r="C576" s="15">
        <v>18</v>
      </c>
      <c r="D576" s="16">
        <f t="shared" si="34"/>
        <v>3.7780023599999999</v>
      </c>
      <c r="E576" s="16">
        <f t="shared" si="34"/>
        <v>3.4345475999999997</v>
      </c>
      <c r="F576" s="16">
        <v>3.1223159999999996</v>
      </c>
      <c r="G576" s="16" t="str">
        <f t="shared" si="32"/>
        <v>-</v>
      </c>
    </row>
    <row r="577" spans="1:7">
      <c r="A577" s="18" t="s">
        <v>339</v>
      </c>
      <c r="B577" s="14">
        <v>1000</v>
      </c>
      <c r="C577" s="15"/>
      <c r="D577" s="16">
        <f t="shared" si="34"/>
        <v>3.6107362272909316</v>
      </c>
      <c r="E577" s="16">
        <f t="shared" si="34"/>
        <v>3.282487479355392</v>
      </c>
      <c r="F577" s="16">
        <v>2.9840795266867199</v>
      </c>
      <c r="G577" s="16" t="str">
        <f t="shared" si="32"/>
        <v>-</v>
      </c>
    </row>
    <row r="578" spans="1:7">
      <c r="A578" s="18" t="s">
        <v>340</v>
      </c>
      <c r="B578" s="14">
        <v>1000</v>
      </c>
      <c r="C578" s="15"/>
      <c r="D578" s="16">
        <f t="shared" si="34"/>
        <v>3.7954553586098685</v>
      </c>
      <c r="E578" s="16">
        <f t="shared" si="34"/>
        <v>3.4504139623726076</v>
      </c>
      <c r="F578" s="16">
        <v>3.1367399657932795</v>
      </c>
      <c r="G578" s="16" t="str">
        <f t="shared" si="32"/>
        <v>-</v>
      </c>
    </row>
    <row r="579" spans="1:7">
      <c r="A579" s="18" t="s">
        <v>341</v>
      </c>
      <c r="B579" s="14">
        <v>1000</v>
      </c>
      <c r="C579" s="15"/>
      <c r="D579" s="16">
        <f t="shared" si="34"/>
        <v>4.1223583779839998</v>
      </c>
      <c r="E579" s="16">
        <f t="shared" si="34"/>
        <v>3.7475985254399999</v>
      </c>
      <c r="F579" s="16">
        <v>3.4069077503999998</v>
      </c>
      <c r="G579" s="16" t="str">
        <f t="shared" si="32"/>
        <v>-</v>
      </c>
    </row>
    <row r="580" spans="1:7" ht="12" thickBot="1">
      <c r="A580" s="18" t="s">
        <v>342</v>
      </c>
      <c r="B580" s="14">
        <v>1000</v>
      </c>
      <c r="C580" s="15"/>
      <c r="D580" s="16">
        <f t="shared" si="34"/>
        <v>4.4971182305279997</v>
      </c>
      <c r="E580" s="16">
        <f t="shared" si="34"/>
        <v>4.0882893004799996</v>
      </c>
      <c r="F580" s="16">
        <v>3.7166266367999996</v>
      </c>
      <c r="G580" s="16" t="str">
        <f t="shared" si="32"/>
        <v>-</v>
      </c>
    </row>
    <row r="581" spans="1:7" ht="51.75" customHeight="1">
      <c r="A581" s="38" t="s">
        <v>343</v>
      </c>
      <c r="B581" s="38"/>
      <c r="C581" s="38"/>
      <c r="D581" s="38"/>
      <c r="E581" s="38"/>
      <c r="F581" s="38"/>
      <c r="G581" s="38"/>
    </row>
    <row r="582" spans="1:7" ht="33.75" customHeight="1">
      <c r="A582" s="39"/>
      <c r="B582" s="39"/>
      <c r="C582" s="39"/>
      <c r="D582" s="39"/>
      <c r="E582" s="39"/>
      <c r="F582" s="39"/>
      <c r="G582" s="39"/>
    </row>
    <row r="583" spans="1:7">
      <c r="A583" s="18" t="s">
        <v>148</v>
      </c>
      <c r="B583" s="14">
        <v>8000</v>
      </c>
      <c r="C583" s="15"/>
      <c r="D583" s="16">
        <f>E583*1.1</f>
        <v>0.44621740632628965</v>
      </c>
      <c r="E583" s="16">
        <f>F583*1.1</f>
        <v>0.40565218756935417</v>
      </c>
      <c r="F583" s="16">
        <v>0.36877471597214012</v>
      </c>
      <c r="G583" s="16" t="str">
        <f t="shared" si="32"/>
        <v>-</v>
      </c>
    </row>
    <row r="584" spans="1:7">
      <c r="A584" s="18" t="s">
        <v>154</v>
      </c>
      <c r="B584" s="14">
        <v>8000</v>
      </c>
      <c r="C584" s="15">
        <v>2.2000000000000002</v>
      </c>
      <c r="D584" s="16">
        <f t="shared" ref="D584:E592" si="35">E584*1.1</f>
        <v>0.58859665920000004</v>
      </c>
      <c r="E584" s="16">
        <f t="shared" si="35"/>
        <v>0.53508787199999996</v>
      </c>
      <c r="F584" s="16">
        <v>0.48644351999999991</v>
      </c>
      <c r="G584" s="16" t="str">
        <f t="shared" si="32"/>
        <v>-</v>
      </c>
    </row>
    <row r="585" spans="1:7">
      <c r="A585" s="18" t="s">
        <v>155</v>
      </c>
      <c r="B585" s="14">
        <v>8000</v>
      </c>
      <c r="C585" s="15">
        <v>3.1</v>
      </c>
      <c r="D585" s="16">
        <f t="shared" si="35"/>
        <v>0.58921102944000014</v>
      </c>
      <c r="E585" s="16">
        <f t="shared" si="35"/>
        <v>0.53564639040000006</v>
      </c>
      <c r="F585" s="16">
        <v>0.48695126399999999</v>
      </c>
      <c r="G585" s="16" t="str">
        <f t="shared" si="32"/>
        <v>-</v>
      </c>
    </row>
    <row r="586" spans="1:7">
      <c r="A586" s="18" t="s">
        <v>165</v>
      </c>
      <c r="B586" s="14">
        <v>5000</v>
      </c>
      <c r="C586" s="15">
        <v>3.6</v>
      </c>
      <c r="D586" s="16">
        <f t="shared" si="35"/>
        <v>0.7282597930887732</v>
      </c>
      <c r="E586" s="16">
        <f t="shared" si="35"/>
        <v>0.6620543573534301</v>
      </c>
      <c r="F586" s="16">
        <v>0.6018675975940273</v>
      </c>
      <c r="G586" s="16" t="str">
        <f t="shared" si="32"/>
        <v>-</v>
      </c>
    </row>
    <row r="587" spans="1:7">
      <c r="A587" s="18" t="s">
        <v>166</v>
      </c>
      <c r="B587" s="14">
        <v>5000</v>
      </c>
      <c r="C587" s="15"/>
      <c r="D587" s="16">
        <f t="shared" si="35"/>
        <v>0.37475985254399991</v>
      </c>
      <c r="E587" s="16">
        <f t="shared" si="35"/>
        <v>0.34069077503999989</v>
      </c>
      <c r="F587" s="16">
        <v>0.30971888639999989</v>
      </c>
      <c r="G587" s="16" t="str">
        <f t="shared" si="32"/>
        <v>-</v>
      </c>
    </row>
    <row r="588" spans="1:7">
      <c r="A588" s="18" t="s">
        <v>344</v>
      </c>
      <c r="B588" s="14">
        <v>3000</v>
      </c>
      <c r="C588" s="15">
        <v>6.8</v>
      </c>
      <c r="D588" s="16">
        <f t="shared" si="35"/>
        <v>1.4158427229112318</v>
      </c>
      <c r="E588" s="16">
        <f t="shared" si="35"/>
        <v>1.2871297481011197</v>
      </c>
      <c r="F588" s="16">
        <v>1.1701179528191996</v>
      </c>
      <c r="G588" s="16" t="str">
        <f t="shared" si="32"/>
        <v>-</v>
      </c>
    </row>
    <row r="589" spans="1:7">
      <c r="A589" s="18" t="s">
        <v>345</v>
      </c>
      <c r="B589" s="14">
        <v>1500</v>
      </c>
      <c r="C589" s="15">
        <v>15</v>
      </c>
      <c r="D589" s="16">
        <f t="shared" si="35"/>
        <v>2.4605982398333954</v>
      </c>
      <c r="E589" s="16">
        <f t="shared" si="35"/>
        <v>2.2369074907576318</v>
      </c>
      <c r="F589" s="16">
        <v>2.0335522643251198</v>
      </c>
      <c r="G589" s="16" t="str">
        <f t="shared" si="32"/>
        <v>-</v>
      </c>
    </row>
    <row r="590" spans="1:7">
      <c r="A590" s="18" t="s">
        <v>199</v>
      </c>
      <c r="B590" s="14">
        <v>1000</v>
      </c>
      <c r="C590" s="15"/>
      <c r="D590" s="16">
        <f t="shared" si="35"/>
        <v>3.0903859196321135</v>
      </c>
      <c r="E590" s="16">
        <f t="shared" si="35"/>
        <v>2.809441745120103</v>
      </c>
      <c r="F590" s="16">
        <v>2.5540379501091843</v>
      </c>
      <c r="G590" s="16" t="str">
        <f t="shared" si="32"/>
        <v>-</v>
      </c>
    </row>
    <row r="591" spans="1:7">
      <c r="A591" s="18" t="s">
        <v>346</v>
      </c>
      <c r="B591" s="14">
        <v>1000</v>
      </c>
      <c r="C591" s="15">
        <v>25</v>
      </c>
      <c r="D591" s="16">
        <f t="shared" si="35"/>
        <v>4.8236090140643331</v>
      </c>
      <c r="E591" s="16">
        <f t="shared" si="35"/>
        <v>4.3850991036948477</v>
      </c>
      <c r="F591" s="16">
        <v>3.9864537306316796</v>
      </c>
      <c r="G591" s="16" t="str">
        <f t="shared" si="32"/>
        <v>-</v>
      </c>
    </row>
    <row r="592" spans="1:7">
      <c r="A592" s="18" t="s">
        <v>213</v>
      </c>
      <c r="B592" s="14">
        <v>800</v>
      </c>
      <c r="C592" s="15">
        <v>30</v>
      </c>
      <c r="D592" s="16">
        <f t="shared" si="35"/>
        <v>5.8552479361474576</v>
      </c>
      <c r="E592" s="16">
        <f t="shared" si="35"/>
        <v>5.3229526692249607</v>
      </c>
      <c r="F592" s="16">
        <v>4.8390478811136006</v>
      </c>
      <c r="G592" s="16" t="str">
        <f t="shared" si="32"/>
        <v>-</v>
      </c>
    </row>
  </sheetData>
  <mergeCells count="35">
    <mergeCell ref="A445:G446"/>
    <mergeCell ref="A504:G505"/>
    <mergeCell ref="A542:G543"/>
    <mergeCell ref="A560:G561"/>
    <mergeCell ref="A581:G582"/>
    <mergeCell ref="A256:G257"/>
    <mergeCell ref="A329:G330"/>
    <mergeCell ref="A390:G391"/>
    <mergeCell ref="A406:G407"/>
    <mergeCell ref="A415:G416"/>
    <mergeCell ref="A421:G422"/>
    <mergeCell ref="A191:D193"/>
    <mergeCell ref="A203:G204"/>
    <mergeCell ref="A207:G208"/>
    <mergeCell ref="A241:G242"/>
    <mergeCell ref="A246:G247"/>
    <mergeCell ref="A252:G253"/>
    <mergeCell ref="A116:G117"/>
    <mergeCell ref="A120:G121"/>
    <mergeCell ref="A130:G131"/>
    <mergeCell ref="A152:G153"/>
    <mergeCell ref="A160:G161"/>
    <mergeCell ref="A179:G181"/>
    <mergeCell ref="A49:G50"/>
    <mergeCell ref="A70:G71"/>
    <mergeCell ref="A81:G82"/>
    <mergeCell ref="A88:G89"/>
    <mergeCell ref="A100:G101"/>
    <mergeCell ref="A112:G113"/>
    <mergeCell ref="A5:A6"/>
    <mergeCell ref="B5:B6"/>
    <mergeCell ref="C5:C6"/>
    <mergeCell ref="D5:F5"/>
    <mergeCell ref="A7:G8"/>
    <mergeCell ref="A28:G29"/>
  </mergeCells>
  <hyperlinks>
    <hyperlink ref="A4" r:id="rId1" display="www.tdrusmetiz.ru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2014-03-06T14:41:38Z</dcterms:modified>
</cp:coreProperties>
</file>